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приложение 4б" sheetId="1" r:id="rId1"/>
  </sheets>
  <definedNames>
    <definedName name="_xlnm.Print_Titles" localSheetId="0">'приложение 4б'!$9:$11</definedName>
    <definedName name="_xlnm.Print_Area" localSheetId="0">'приложение 4б'!$A$1:$J$48</definedName>
  </definedNames>
  <calcPr fullCalcOnLoad="1"/>
</workbook>
</file>

<file path=xl/sharedStrings.xml><?xml version="1.0" encoding="utf-8"?>
<sst xmlns="http://schemas.openxmlformats.org/spreadsheetml/2006/main" count="129" uniqueCount="74">
  <si>
    <t>к Приказу ФСТ России</t>
  </si>
  <si>
    <t>от 31.01.2011 № 36-э</t>
  </si>
  <si>
    <t>ОАО "Екатеринбурггаз"</t>
  </si>
  <si>
    <t>в сфере оказания услуг по транспортировке газа по газораспределительным сетям</t>
  </si>
  <si>
    <t>Приложение 4б</t>
  </si>
  <si>
    <t xml:space="preserve">Информация об инвестиционных программах </t>
  </si>
  <si>
    <t>№ № пунк-тов</t>
  </si>
  <si>
    <t>Сроки строительства</t>
  </si>
  <si>
    <t>Стоимостная оценка инвестиций, тыс. руб. (без НДС)</t>
  </si>
  <si>
    <t>Основные проектные характеристики объектов капитального строительства</t>
  </si>
  <si>
    <t>начало</t>
  </si>
  <si>
    <t>окончание</t>
  </si>
  <si>
    <t>в целом
по объекту</t>
  </si>
  <si>
    <t>в отчетном периоде</t>
  </si>
  <si>
    <t>протяженность линейной трубопроводов, км</t>
  </si>
  <si>
    <t>диаметр
(диапазон диаметров) трубопроводов, мм</t>
  </si>
  <si>
    <t>количество газорегуляторных пунктов, ед.</t>
  </si>
  <si>
    <t>1</t>
  </si>
  <si>
    <t xml:space="preserve">Общая сумма инвестиций </t>
  </si>
  <si>
    <t>2</t>
  </si>
  <si>
    <t xml:space="preserve">Сведения о строительстве, реконструкции объектов капитального строительства </t>
  </si>
  <si>
    <t>Ду 50-Ду 720</t>
  </si>
  <si>
    <t>в том числе объекты капитального строительства (основные стройки):</t>
  </si>
  <si>
    <t>3</t>
  </si>
  <si>
    <t xml:space="preserve">новые объекты </t>
  </si>
  <si>
    <t>Расширение газораспределительной сети Южной части микрорайона ВИЗ-Правобережный*</t>
  </si>
  <si>
    <t>2007</t>
  </si>
  <si>
    <t>2010</t>
  </si>
  <si>
    <t>Ду-250</t>
  </si>
  <si>
    <t xml:space="preserve"> -</t>
  </si>
  <si>
    <t>Газопровод высокого давления, ШРП-4, газопровод низкого давления по ул.Набережная (пос.Садовый)*</t>
  </si>
  <si>
    <t>2009</t>
  </si>
  <si>
    <t>Ду-150-100</t>
  </si>
  <si>
    <t>Закольцевание газопровода по ул.Тружеников, Валовый*</t>
  </si>
  <si>
    <t>2006</t>
  </si>
  <si>
    <t>2011</t>
  </si>
  <si>
    <t>Газопровод низкого давления по ул.Долматовская, ул.Герцена, пер.Боевой, ул.Успенского*</t>
  </si>
  <si>
    <t>Закольцевание по пер.Вересковый*</t>
  </si>
  <si>
    <t>Ду-100</t>
  </si>
  <si>
    <t>Газопровод по ул.Малышева, 146, 150, ул.Комсомольская, 55а,57, 57а, 57б, 59, 59а, 59,в*</t>
  </si>
  <si>
    <t>Газопровод к поселку Мичуринский *</t>
  </si>
  <si>
    <t>2008</t>
  </si>
  <si>
    <t>Ду 300</t>
  </si>
  <si>
    <t>Газопровод высокого давления по улице Черняховского к Юго-Восточной промышленной зоне *</t>
  </si>
  <si>
    <t>Ду 500</t>
  </si>
  <si>
    <t>в том числе стоимость строительства газораспределительных сетей</t>
  </si>
  <si>
    <t>Газопровод низкого давления по ул.Авиационная , 65/2, 65/3, 65/4, 61/2, 61/3, 61/4, 63/2, 63/4, ул.8 Марта, 179, 179а, 179б, 179в.</t>
  </si>
  <si>
    <t>Ду-100-70</t>
  </si>
  <si>
    <t>4</t>
  </si>
  <si>
    <t>реконструируемые (модернизируемые) объекты</t>
  </si>
  <si>
    <t>Газопровод среднего давления к ГРП-107 по ул. Пильщиков</t>
  </si>
  <si>
    <t>Расширение системы газопроводов по ул.Аграрная ШРП 397-ГРП 107, М.Исток</t>
  </si>
  <si>
    <t>Ду 200-100</t>
  </si>
  <si>
    <t>Санация газопровода высокого давления Ду-720 район Сибирского тракта</t>
  </si>
  <si>
    <t>Ду-720</t>
  </si>
  <si>
    <t>Переукладка газопровода, Фестивальная 11,15</t>
  </si>
  <si>
    <t>Ду 100</t>
  </si>
  <si>
    <t>Ликвидация газовых колодцев с установкой кранов подземного исполнения №376 Шарташская 9, №414 М.-Сибиряка, №483, №653 Учителей-Июльская, №842, №1283 Таганская, №2056, №2577</t>
  </si>
  <si>
    <t>Техперевооружение средств ЭХЗ по ул.Красноуральская 21/3, ул.Бисертская 131, ул.Карьерная 16, ул.Данилы Зверева 4, ул.Замятина, ул.Московская 225, ул.Восточная 24, ул.Индустрии 64, ул.Красных командиров 12, ул.Индустрии 57/2, ул.Даниловская 5, ул.Черепанова 4, ул.Металлургов 10а, ул.Советская 49, ул. Черкасская, ул.Новгородцевой 7, ул.Титова 10, ул.Ленина 52, ул.Профсоюзная 55, ул.Климовская, пер.Киргизский 1, ул.Волгоградская 41, ул.Белинского 232, от ГРС Кольцово до пос.УралНИИсхоз, пер.Бокситовый АГНСК, ГНС</t>
  </si>
  <si>
    <t>Реконструкция кровли ПУ-1</t>
  </si>
  <si>
    <t>Реконструкция локальной сети и системы эл/питания ПУ-1</t>
  </si>
  <si>
    <t>5</t>
  </si>
  <si>
    <t xml:space="preserve">Сведения о долгосрочных финансовых вложениях </t>
  </si>
  <si>
    <t>6</t>
  </si>
  <si>
    <t xml:space="preserve">Сведения о приобретении внеоборотных активов </t>
  </si>
  <si>
    <r>
      <t>_____</t>
    </r>
    <r>
      <rPr>
        <sz val="8"/>
        <rFont val="Times New Roman"/>
        <family val="1"/>
      </rPr>
      <t>Примечание:</t>
    </r>
  </si>
  <si>
    <r>
      <t>_____</t>
    </r>
    <r>
      <rPr>
        <vertAlign val="superscript"/>
        <sz val="8"/>
        <rFont val="Times New Roman"/>
        <family val="1"/>
      </rPr>
      <t>1</t>
    </r>
    <r>
      <rPr>
        <sz val="8"/>
        <color indexed="9"/>
        <rFont val="Times New Roman"/>
        <family val="1"/>
      </rPr>
      <t>_</t>
    </r>
    <r>
      <rPr>
        <sz val="8"/>
        <rFont val="Times New Roman"/>
        <family val="1"/>
      </rPr>
      <t>В случае если субъекты естественных монополий формируют несколько программ, в которые включены объекты инвестиций, то отдельно раскрывается информация по всем программам с указанием их наименований.</t>
    </r>
  </si>
  <si>
    <r>
      <t>_____</t>
    </r>
    <r>
      <rPr>
        <vertAlign val="superscript"/>
        <sz val="8"/>
        <rFont val="Times New Roman"/>
        <family val="1"/>
      </rPr>
      <t>2</t>
    </r>
    <r>
      <rPr>
        <sz val="8"/>
        <color indexed="9"/>
        <rFont val="Times New Roman"/>
        <family val="1"/>
      </rPr>
      <t>_</t>
    </r>
    <r>
      <rPr>
        <sz val="8"/>
        <rFont val="Times New Roman"/>
        <family val="1"/>
      </rPr>
      <t>Газораспределительные организации в составе информации об инвестиционных программах раскрывают сведения о программах газификации, финансируемых за счет специальных надбавок к тарифам на услуги по транспортировке газа по газораспределительным сетям.</t>
    </r>
  </si>
  <si>
    <r>
      <t>_____</t>
    </r>
    <r>
      <rPr>
        <vertAlign val="superscript"/>
        <sz val="8"/>
        <rFont val="Times New Roman"/>
        <family val="1"/>
      </rPr>
      <t>3</t>
    </r>
    <r>
      <rPr>
        <sz val="8"/>
        <color indexed="9"/>
        <rFont val="Times New Roman"/>
        <family val="1"/>
      </rPr>
      <t>_</t>
    </r>
    <r>
      <rPr>
        <sz val="8"/>
        <rFont val="Times New Roman"/>
        <family val="1"/>
      </rPr>
      <t>Расшифровывается по объектам, стоимость которых превышает 3% от общего размера инвестиций по соответствующему разделу, но составляет не менее 1% от общего размера инвестиций.</t>
    </r>
  </si>
  <si>
    <r>
      <t>_____</t>
    </r>
    <r>
      <rPr>
        <vertAlign val="superscript"/>
        <sz val="8"/>
        <rFont val="Times New Roman"/>
        <family val="1"/>
      </rPr>
      <t>4</t>
    </r>
    <r>
      <rPr>
        <sz val="8"/>
        <color indexed="9"/>
        <rFont val="Times New Roman"/>
        <family val="1"/>
      </rPr>
      <t>_</t>
    </r>
    <r>
      <rPr>
        <sz val="8"/>
        <rFont val="Times New Roman"/>
        <family val="1"/>
      </rPr>
      <t>Для основных строек, стоимость которых превышает 10% от общей стоимости строительства, приводится отдельно стоимость строительства газораспределительных сетей и газорегуляторных пунктов.</t>
    </r>
  </si>
  <si>
    <t>Примечание</t>
  </si>
  <si>
    <t xml:space="preserve">* - финансирование за счет специальной надбавки к тарифам на услуги по транпортировке газа по газораспределительным сетям, </t>
  </si>
  <si>
    <t>всего в инвестиционной программе объектов за счет специальной надбавки на сумму 73 708 тыс.руб.</t>
  </si>
  <si>
    <t>за 2010 год</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</si>
</sst>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sz val="10"/>
      <name val="Arial Cyr"/>
      <family val="0"/>
    </font>
    <font>
      <sz val="9"/>
      <name val="Times New Roman"/>
      <family val="1"/>
    </font>
    <font>
      <sz val="10"/>
      <name val="Times New Roman"/>
      <family val="1"/>
    </font>
    <font>
      <sz val="8"/>
      <name val="Times New Roman"/>
      <family val="1"/>
    </font>
    <font>
      <sz val="8"/>
      <color indexed="9"/>
      <name val="Times New Roman"/>
      <family val="1"/>
    </font>
    <font>
      <vertAlign val="superscript"/>
      <sz val="8"/>
      <name val="Times New Roman"/>
      <family val="1"/>
    </font>
    <font>
      <b/>
      <sz val="12"/>
      <name val="Times New Roman"/>
      <family val="1"/>
    </font>
    <font>
      <b/>
      <sz val="9"/>
      <name val="Times New Roman"/>
      <family val="1"/>
    </font>
    <font>
      <i/>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399930238723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top style="medium"/>
      <bottom style="thin"/>
    </border>
    <border>
      <left style="medium"/>
      <right style="medium"/>
      <top style="medium"/>
      <bottom style="thin"/>
    </border>
    <border>
      <left/>
      <right style="medium"/>
      <top style="medium"/>
      <bottom/>
    </border>
    <border>
      <left/>
      <right/>
      <top style="medium"/>
      <bottom style="thin"/>
    </border>
    <border>
      <left/>
      <right style="medium"/>
      <top style="medium"/>
      <bottom style="thin"/>
    </border>
    <border>
      <left style="medium"/>
      <right/>
      <top style="thin"/>
      <bottom style="thin"/>
    </border>
    <border>
      <left style="medium"/>
      <right style="medium"/>
      <top style="thin"/>
      <bottom style="thin"/>
    </border>
    <border>
      <left/>
      <right style="medium"/>
      <top/>
      <bottom/>
    </border>
    <border>
      <left/>
      <right/>
      <top/>
      <bottom style="thin"/>
    </border>
    <border>
      <left/>
      <right style="medium"/>
      <top/>
      <bottom style="thin"/>
    </border>
    <border>
      <left/>
      <right/>
      <top style="thin"/>
      <bottom style="thin"/>
    </border>
    <border>
      <left/>
      <right style="medium"/>
      <top style="thin"/>
      <bottom style="thin"/>
    </border>
    <border>
      <left/>
      <right/>
      <top style="thin"/>
      <bottom/>
    </border>
    <border>
      <left style="medium"/>
      <right/>
      <top style="thin"/>
      <bottom/>
    </border>
    <border>
      <left/>
      <right style="medium"/>
      <top style="thin"/>
      <bottom/>
    </border>
    <border>
      <left style="medium"/>
      <right style="medium"/>
      <top style="thin"/>
      <bottom/>
    </border>
    <border>
      <left style="medium"/>
      <right/>
      <top/>
      <bottom style="thin"/>
    </border>
    <border>
      <left style="medium"/>
      <right style="medium"/>
      <top/>
      <bottom style="thin"/>
    </border>
    <border>
      <left style="medium"/>
      <right style="medium"/>
      <top/>
      <bottom/>
    </border>
    <border>
      <left style="medium"/>
      <right/>
      <top/>
      <bottom/>
    </border>
    <border>
      <left style="medium"/>
      <right style="medium"/>
      <top style="thin"/>
      <bottom style="medium"/>
    </border>
    <border>
      <left style="medium"/>
      <right/>
      <top style="thin"/>
      <bottom style="medium"/>
    </border>
    <border>
      <left/>
      <right/>
      <top/>
      <bottom style="medium"/>
    </border>
    <border>
      <left/>
      <right style="medium"/>
      <top style="thin"/>
      <bottom style="medium"/>
    </border>
    <border>
      <left style="medium"/>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97">
    <xf numFmtId="0" fontId="0" fillId="0" borderId="0" xfId="0" applyFont="1" applyAlignment="1">
      <alignment/>
    </xf>
    <xf numFmtId="0" fontId="3" fillId="0" borderId="0" xfId="52" applyFont="1">
      <alignment/>
      <protection/>
    </xf>
    <xf numFmtId="0" fontId="4" fillId="0" borderId="0" xfId="52" applyFont="1">
      <alignment/>
      <protection/>
    </xf>
    <xf numFmtId="0" fontId="3" fillId="0" borderId="0" xfId="52" applyFont="1" applyAlignment="1">
      <alignment vertical="center"/>
      <protection/>
    </xf>
    <xf numFmtId="0" fontId="3" fillId="0" borderId="0" xfId="52" applyFont="1" applyAlignment="1">
      <alignment horizontal="right" vertical="center"/>
      <protection/>
    </xf>
    <xf numFmtId="0" fontId="8" fillId="0" borderId="0" xfId="52" applyFont="1">
      <alignment/>
      <protection/>
    </xf>
    <xf numFmtId="0" fontId="8" fillId="0" borderId="0" xfId="52" applyFont="1" applyAlignment="1">
      <alignment vertical="center"/>
      <protection/>
    </xf>
    <xf numFmtId="0" fontId="8" fillId="0" borderId="0" xfId="52" applyFont="1" applyAlignment="1">
      <alignment horizontal="right" vertical="center"/>
      <protection/>
    </xf>
    <xf numFmtId="0" fontId="8" fillId="0" borderId="0" xfId="52" applyFont="1" applyAlignment="1">
      <alignment horizontal="center" vertical="center"/>
      <protection/>
    </xf>
    <xf numFmtId="0" fontId="4" fillId="0" borderId="0" xfId="52" applyFont="1" applyAlignment="1">
      <alignment vertical="center"/>
      <protection/>
    </xf>
    <xf numFmtId="0" fontId="3" fillId="0" borderId="10" xfId="52" applyFont="1" applyBorder="1" applyAlignment="1">
      <alignment horizontal="center" vertical="center" wrapText="1"/>
      <protection/>
    </xf>
    <xf numFmtId="0" fontId="3" fillId="0" borderId="10" xfId="52" applyFont="1" applyBorder="1" applyAlignment="1">
      <alignment horizontal="center" vertical="top"/>
      <protection/>
    </xf>
    <xf numFmtId="0" fontId="3" fillId="0" borderId="10" xfId="52" applyFont="1" applyBorder="1" applyAlignment="1">
      <alignment horizontal="center" vertical="center"/>
      <protection/>
    </xf>
    <xf numFmtId="49" fontId="9" fillId="0" borderId="11" xfId="52" applyNumberFormat="1" applyFont="1" applyBorder="1" applyAlignment="1">
      <alignment horizontal="center"/>
      <protection/>
    </xf>
    <xf numFmtId="0" fontId="9" fillId="0" borderId="12" xfId="52" applyFont="1" applyBorder="1" applyAlignment="1">
      <alignment horizontal="left" wrapText="1"/>
      <protection/>
    </xf>
    <xf numFmtId="49" fontId="9" fillId="33" borderId="0" xfId="52" applyNumberFormat="1" applyFont="1" applyFill="1" applyBorder="1" applyAlignment="1">
      <alignment horizontal="center" vertical="center"/>
      <protection/>
    </xf>
    <xf numFmtId="0" fontId="9" fillId="33" borderId="13" xfId="52" applyFont="1" applyFill="1" applyBorder="1" applyAlignment="1">
      <alignment horizontal="center" vertical="center"/>
      <protection/>
    </xf>
    <xf numFmtId="3" fontId="9" fillId="0" borderId="11" xfId="52" applyNumberFormat="1" applyFont="1" applyBorder="1" applyAlignment="1">
      <alignment horizontal="center" vertical="center"/>
      <protection/>
    </xf>
    <xf numFmtId="0" fontId="9" fillId="33" borderId="11" xfId="52" applyFont="1" applyFill="1" applyBorder="1" applyAlignment="1">
      <alignment horizontal="center" vertical="center"/>
      <protection/>
    </xf>
    <xf numFmtId="0" fontId="9" fillId="33" borderId="14" xfId="52" applyFont="1" applyFill="1" applyBorder="1" applyAlignment="1">
      <alignment horizontal="center" vertical="center"/>
      <protection/>
    </xf>
    <xf numFmtId="0" fontId="9" fillId="33" borderId="15" xfId="52" applyFont="1" applyFill="1" applyBorder="1" applyAlignment="1">
      <alignment horizontal="center" vertical="center"/>
      <protection/>
    </xf>
    <xf numFmtId="0" fontId="9" fillId="0" borderId="0" xfId="52" applyFont="1" applyAlignment="1">
      <alignment/>
      <protection/>
    </xf>
    <xf numFmtId="49" fontId="9" fillId="0" borderId="16" xfId="52" applyNumberFormat="1" applyFont="1" applyBorder="1" applyAlignment="1">
      <alignment horizontal="center" vertical="center"/>
      <protection/>
    </xf>
    <xf numFmtId="0" fontId="9" fillId="0" borderId="17" xfId="52" applyFont="1" applyBorder="1" applyAlignment="1">
      <alignment horizontal="left" wrapText="1"/>
      <protection/>
    </xf>
    <xf numFmtId="0" fontId="9" fillId="33" borderId="18" xfId="52" applyFont="1" applyFill="1" applyBorder="1" applyAlignment="1">
      <alignment horizontal="center" vertical="center"/>
      <protection/>
    </xf>
    <xf numFmtId="3" fontId="9" fillId="0" borderId="16" xfId="52" applyNumberFormat="1" applyFont="1" applyBorder="1" applyAlignment="1">
      <alignment horizontal="center" vertical="center"/>
      <protection/>
    </xf>
    <xf numFmtId="0" fontId="9" fillId="0" borderId="17" xfId="52" applyFont="1" applyBorder="1" applyAlignment="1">
      <alignment horizontal="center" vertical="center"/>
      <protection/>
    </xf>
    <xf numFmtId="0" fontId="9" fillId="0" borderId="0" xfId="52" applyFont="1">
      <alignment/>
      <protection/>
    </xf>
    <xf numFmtId="49" fontId="3" fillId="0" borderId="16" xfId="52" applyNumberFormat="1" applyFont="1" applyBorder="1" applyAlignment="1">
      <alignment horizontal="center" vertical="center"/>
      <protection/>
    </xf>
    <xf numFmtId="0" fontId="3" fillId="0" borderId="17" xfId="52" applyFont="1" applyBorder="1" applyAlignment="1">
      <alignment horizontal="left" wrapText="1" indent="1"/>
      <protection/>
    </xf>
    <xf numFmtId="49" fontId="3" fillId="33" borderId="19" xfId="52" applyNumberFormat="1" applyFont="1" applyFill="1" applyBorder="1" applyAlignment="1">
      <alignment horizontal="center" vertical="center"/>
      <protection/>
    </xf>
    <xf numFmtId="0" fontId="3" fillId="33" borderId="20" xfId="52" applyFont="1" applyFill="1" applyBorder="1" applyAlignment="1">
      <alignment horizontal="center" vertical="center"/>
      <protection/>
    </xf>
    <xf numFmtId="3" fontId="3" fillId="0" borderId="16" xfId="52" applyNumberFormat="1" applyFont="1" applyBorder="1" applyAlignment="1">
      <alignment horizontal="center" vertical="center"/>
      <protection/>
    </xf>
    <xf numFmtId="0" fontId="3" fillId="33" borderId="16" xfId="52" applyFont="1" applyFill="1" applyBorder="1" applyAlignment="1">
      <alignment horizontal="center" vertical="center"/>
      <protection/>
    </xf>
    <xf numFmtId="0" fontId="3" fillId="33" borderId="21" xfId="52" applyFont="1" applyFill="1" applyBorder="1" applyAlignment="1">
      <alignment horizontal="center" vertical="center"/>
      <protection/>
    </xf>
    <xf numFmtId="0" fontId="3" fillId="33" borderId="22" xfId="52" applyFont="1" applyFill="1" applyBorder="1" applyAlignment="1">
      <alignment horizontal="center" vertical="center"/>
      <protection/>
    </xf>
    <xf numFmtId="49" fontId="9" fillId="0" borderId="16" xfId="52" applyNumberFormat="1" applyFont="1" applyBorder="1" applyAlignment="1">
      <alignment horizontal="center"/>
      <protection/>
    </xf>
    <xf numFmtId="0" fontId="9" fillId="0" borderId="17" xfId="52" applyFont="1" applyBorder="1" applyAlignment="1">
      <alignment horizontal="left" wrapText="1" indent="1"/>
      <protection/>
    </xf>
    <xf numFmtId="49" fontId="9" fillId="0" borderId="21" xfId="52" applyNumberFormat="1" applyFont="1" applyBorder="1" applyAlignment="1">
      <alignment horizontal="center" vertical="center"/>
      <protection/>
    </xf>
    <xf numFmtId="49" fontId="3" fillId="0" borderId="16" xfId="52" applyNumberFormat="1" applyFont="1" applyBorder="1" applyAlignment="1">
      <alignment horizontal="center"/>
      <protection/>
    </xf>
    <xf numFmtId="49" fontId="3" fillId="0" borderId="21" xfId="52" applyNumberFormat="1" applyFont="1" applyBorder="1" applyAlignment="1">
      <alignment horizontal="center" vertical="center"/>
      <protection/>
    </xf>
    <xf numFmtId="0" fontId="3" fillId="0" borderId="17" xfId="52" applyFont="1" applyBorder="1" applyAlignment="1">
      <alignment horizontal="center" vertical="center"/>
      <protection/>
    </xf>
    <xf numFmtId="0" fontId="3" fillId="0" borderId="0" xfId="52" applyFont="1" applyAlignment="1">
      <alignment/>
      <protection/>
    </xf>
    <xf numFmtId="49" fontId="10" fillId="0" borderId="16" xfId="52" applyNumberFormat="1" applyFont="1" applyBorder="1" applyAlignment="1">
      <alignment horizontal="center"/>
      <protection/>
    </xf>
    <xf numFmtId="0" fontId="10" fillId="0" borderId="17" xfId="52" applyFont="1" applyBorder="1" applyAlignment="1">
      <alignment horizontal="left" wrapText="1" indent="1"/>
      <protection/>
    </xf>
    <xf numFmtId="49" fontId="10" fillId="0" borderId="21" xfId="52" applyNumberFormat="1" applyFont="1" applyBorder="1" applyAlignment="1">
      <alignment horizontal="center" vertical="center"/>
      <protection/>
    </xf>
    <xf numFmtId="49" fontId="10" fillId="0" borderId="16" xfId="52" applyNumberFormat="1" applyFont="1" applyBorder="1" applyAlignment="1">
      <alignment horizontal="center" vertical="center"/>
      <protection/>
    </xf>
    <xf numFmtId="3" fontId="10" fillId="0" borderId="16" xfId="52" applyNumberFormat="1" applyFont="1" applyBorder="1" applyAlignment="1">
      <alignment horizontal="center" vertical="center"/>
      <protection/>
    </xf>
    <xf numFmtId="0" fontId="10" fillId="0" borderId="17" xfId="52" applyFont="1" applyBorder="1" applyAlignment="1">
      <alignment horizontal="center" vertical="center"/>
      <protection/>
    </xf>
    <xf numFmtId="0" fontId="10" fillId="0" borderId="0" xfId="52" applyFont="1" applyAlignment="1">
      <alignment/>
      <protection/>
    </xf>
    <xf numFmtId="49" fontId="9" fillId="0" borderId="17" xfId="52" applyNumberFormat="1" applyFont="1" applyBorder="1" applyAlignment="1">
      <alignment horizontal="center" vertical="center"/>
      <protection/>
    </xf>
    <xf numFmtId="49" fontId="3" fillId="0" borderId="23" xfId="52" applyNumberFormat="1" applyFont="1" applyBorder="1" applyAlignment="1">
      <alignment horizontal="center" vertical="center"/>
      <protection/>
    </xf>
    <xf numFmtId="49" fontId="3" fillId="0" borderId="17" xfId="52" applyNumberFormat="1" applyFont="1" applyBorder="1" applyAlignment="1">
      <alignment horizontal="center" vertical="center"/>
      <protection/>
    </xf>
    <xf numFmtId="0" fontId="3" fillId="0" borderId="24" xfId="52" applyFont="1" applyBorder="1" applyAlignment="1">
      <alignment horizontal="center" vertical="center"/>
      <protection/>
    </xf>
    <xf numFmtId="0" fontId="3" fillId="0" borderId="25" xfId="52" applyFont="1" applyBorder="1" applyAlignment="1">
      <alignment horizontal="center" vertical="center"/>
      <protection/>
    </xf>
    <xf numFmtId="0" fontId="3" fillId="0" borderId="16" xfId="52" applyFont="1" applyBorder="1" applyAlignment="1">
      <alignment horizontal="center" vertical="center"/>
      <protection/>
    </xf>
    <xf numFmtId="0" fontId="3" fillId="0" borderId="22" xfId="52" applyFont="1" applyBorder="1" applyAlignment="1">
      <alignment horizontal="center" vertical="center"/>
      <protection/>
    </xf>
    <xf numFmtId="0" fontId="3" fillId="0" borderId="26" xfId="52" applyFont="1" applyBorder="1" applyAlignment="1">
      <alignment horizontal="center" vertical="center"/>
      <protection/>
    </xf>
    <xf numFmtId="0" fontId="3" fillId="0" borderId="17" xfId="52" applyNumberFormat="1" applyFont="1" applyBorder="1" applyAlignment="1">
      <alignment horizontal="left" wrapText="1" indent="1"/>
      <protection/>
    </xf>
    <xf numFmtId="49" fontId="3" fillId="0" borderId="27" xfId="52" applyNumberFormat="1" applyFont="1" applyBorder="1" applyAlignment="1">
      <alignment horizontal="center"/>
      <protection/>
    </xf>
    <xf numFmtId="0" fontId="3" fillId="0" borderId="28" xfId="52" applyNumberFormat="1" applyFont="1" applyBorder="1" applyAlignment="1">
      <alignment horizontal="left" wrapText="1" indent="1"/>
      <protection/>
    </xf>
    <xf numFmtId="49" fontId="3" fillId="0" borderId="0" xfId="52" applyNumberFormat="1" applyFont="1" applyBorder="1" applyAlignment="1">
      <alignment horizontal="center" vertical="center"/>
      <protection/>
    </xf>
    <xf numFmtId="49" fontId="3" fillId="0" borderId="29" xfId="52" applyNumberFormat="1" applyFont="1" applyBorder="1" applyAlignment="1">
      <alignment horizontal="center" vertical="center"/>
      <protection/>
    </xf>
    <xf numFmtId="3" fontId="3" fillId="0" borderId="27" xfId="52" applyNumberFormat="1" applyFont="1" applyBorder="1" applyAlignment="1">
      <alignment horizontal="center" vertical="center"/>
      <protection/>
    </xf>
    <xf numFmtId="0" fontId="3" fillId="0" borderId="30" xfId="52" applyFont="1" applyBorder="1" applyAlignment="1">
      <alignment horizontal="center" vertical="center"/>
      <protection/>
    </xf>
    <xf numFmtId="0" fontId="3" fillId="0" borderId="29" xfId="52" applyFont="1" applyBorder="1" applyAlignment="1">
      <alignment horizontal="center" vertical="center"/>
      <protection/>
    </xf>
    <xf numFmtId="0" fontId="3" fillId="0" borderId="18" xfId="52" applyFont="1" applyBorder="1" applyAlignment="1">
      <alignment horizontal="center" vertical="center"/>
      <protection/>
    </xf>
    <xf numFmtId="49" fontId="3" fillId="0" borderId="26" xfId="52" applyNumberFormat="1" applyFont="1" applyBorder="1" applyAlignment="1">
      <alignment horizontal="center" vertical="center"/>
      <protection/>
    </xf>
    <xf numFmtId="49" fontId="3" fillId="0" borderId="31" xfId="52" applyNumberFormat="1" applyFont="1" applyBorder="1" applyAlignment="1">
      <alignment horizontal="center" vertical="center"/>
      <protection/>
    </xf>
    <xf numFmtId="49" fontId="9" fillId="33" borderId="23" xfId="52" applyNumberFormat="1" applyFont="1" applyFill="1" applyBorder="1" applyAlignment="1">
      <alignment horizontal="center" vertical="center"/>
      <protection/>
    </xf>
    <xf numFmtId="0" fontId="9" fillId="0" borderId="16" xfId="52" applyFont="1" applyBorder="1" applyAlignment="1">
      <alignment horizontal="center" vertical="center"/>
      <protection/>
    </xf>
    <xf numFmtId="0" fontId="9" fillId="33" borderId="24" xfId="52" applyFont="1" applyFill="1" applyBorder="1" applyAlignment="1">
      <alignment horizontal="center" vertical="center"/>
      <protection/>
    </xf>
    <xf numFmtId="0" fontId="9" fillId="33" borderId="0" xfId="52" applyFont="1" applyFill="1" applyBorder="1" applyAlignment="1">
      <alignment horizontal="center" vertical="center"/>
      <protection/>
    </xf>
    <xf numFmtId="0" fontId="9" fillId="33" borderId="25" xfId="52" applyFont="1" applyFill="1" applyBorder="1" applyAlignment="1">
      <alignment horizontal="center" vertical="center"/>
      <protection/>
    </xf>
    <xf numFmtId="49" fontId="9" fillId="0" borderId="32" xfId="52" applyNumberFormat="1" applyFont="1" applyBorder="1" applyAlignment="1">
      <alignment horizontal="center" vertical="center"/>
      <protection/>
    </xf>
    <xf numFmtId="0" fontId="9" fillId="0" borderId="31" xfId="52" applyFont="1" applyBorder="1" applyAlignment="1">
      <alignment horizontal="left" vertical="center" wrapText="1"/>
      <protection/>
    </xf>
    <xf numFmtId="49" fontId="9" fillId="33" borderId="33" xfId="52" applyNumberFormat="1" applyFont="1" applyFill="1" applyBorder="1" applyAlignment="1">
      <alignment horizontal="center" vertical="center"/>
      <protection/>
    </xf>
    <xf numFmtId="0" fontId="9" fillId="33" borderId="34" xfId="52" applyFont="1" applyFill="1" applyBorder="1" applyAlignment="1">
      <alignment horizontal="center" vertical="center"/>
      <protection/>
    </xf>
    <xf numFmtId="3" fontId="9" fillId="0" borderId="32" xfId="52" applyNumberFormat="1" applyFont="1" applyBorder="1" applyAlignment="1">
      <alignment horizontal="center" vertical="center"/>
      <protection/>
    </xf>
    <xf numFmtId="0" fontId="9" fillId="33" borderId="35" xfId="52" applyFont="1" applyFill="1" applyBorder="1" applyAlignment="1">
      <alignment horizontal="center" vertical="center"/>
      <protection/>
    </xf>
    <xf numFmtId="0" fontId="9" fillId="33" borderId="33" xfId="52" applyFont="1" applyFill="1" applyBorder="1" applyAlignment="1">
      <alignment horizontal="center" vertical="center"/>
      <protection/>
    </xf>
    <xf numFmtId="0" fontId="9" fillId="33" borderId="36" xfId="52" applyFont="1" applyFill="1" applyBorder="1" applyAlignment="1">
      <alignment horizontal="center" vertical="center"/>
      <protection/>
    </xf>
    <xf numFmtId="0" fontId="6" fillId="0" borderId="0" xfId="52" applyFont="1">
      <alignment/>
      <protection/>
    </xf>
    <xf numFmtId="0" fontId="5" fillId="0" borderId="0" xfId="52" applyFont="1">
      <alignment/>
      <protection/>
    </xf>
    <xf numFmtId="0" fontId="5" fillId="0" borderId="0" xfId="52" applyFont="1" applyAlignment="1">
      <alignment vertical="center"/>
      <protection/>
    </xf>
    <xf numFmtId="0" fontId="2" fillId="0" borderId="0" xfId="52" applyFont="1" applyAlignment="1">
      <alignment horizontal="left"/>
      <protection/>
    </xf>
    <xf numFmtId="0" fontId="4" fillId="0" borderId="0" xfId="52" applyFont="1" applyAlignment="1">
      <alignment horizontal="left"/>
      <protection/>
    </xf>
    <xf numFmtId="0" fontId="2" fillId="0" borderId="0" xfId="52" applyFont="1" applyAlignment="1">
      <alignment horizontal="left" vertical="center"/>
      <protection/>
    </xf>
    <xf numFmtId="0" fontId="2" fillId="0" borderId="0" xfId="52" applyAlignment="1">
      <alignment horizontal="left"/>
      <protection/>
    </xf>
    <xf numFmtId="0" fontId="2" fillId="0" borderId="0" xfId="52" applyFont="1">
      <alignment/>
      <protection/>
    </xf>
    <xf numFmtId="0" fontId="2" fillId="0" borderId="0" xfId="52" applyFont="1" applyAlignment="1">
      <alignment vertical="center"/>
      <protection/>
    </xf>
    <xf numFmtId="0" fontId="6" fillId="0" borderId="0" xfId="52" applyFont="1" applyAlignment="1">
      <alignment horizontal="justify"/>
      <protection/>
    </xf>
    <xf numFmtId="0" fontId="6" fillId="0" borderId="0" xfId="52" applyFont="1" applyAlignment="1">
      <alignment horizontal="left"/>
      <protection/>
    </xf>
    <xf numFmtId="0" fontId="8" fillId="0" borderId="19" xfId="52" applyFont="1" applyBorder="1" applyAlignment="1">
      <alignment horizontal="center" vertical="center"/>
      <protection/>
    </xf>
    <xf numFmtId="0" fontId="3" fillId="0" borderId="23" xfId="52" applyFont="1" applyBorder="1" applyAlignment="1">
      <alignment horizontal="center" vertical="center"/>
      <protection/>
    </xf>
    <xf numFmtId="0" fontId="8" fillId="0" borderId="0" xfId="52" applyFont="1" applyAlignment="1">
      <alignment horizontal="center"/>
      <protection/>
    </xf>
    <xf numFmtId="0" fontId="3" fillId="0" borderId="10" xfId="52" applyFont="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8"/>
  <sheetViews>
    <sheetView tabSelected="1" view="pageBreakPreview" zoomScale="92" zoomScaleSheetLayoutView="92" zoomScalePageLayoutView="0" workbookViewId="0" topLeftCell="A1">
      <selection activeCell="G18" sqref="G18"/>
    </sheetView>
  </sheetViews>
  <sheetFormatPr defaultColWidth="0.85546875" defaultRowHeight="15" outlineLevelRow="1"/>
  <cols>
    <col min="1" max="1" width="5.7109375" style="2" customWidth="1"/>
    <col min="2" max="2" width="49.140625" style="2" customWidth="1"/>
    <col min="3" max="6" width="12.7109375" style="9" customWidth="1"/>
    <col min="7" max="9" width="13.7109375" style="9" customWidth="1"/>
    <col min="10" max="16384" width="0.85546875" style="2" customWidth="1"/>
  </cols>
  <sheetData>
    <row r="1" spans="3:9" s="1" customFormat="1" ht="12">
      <c r="C1" s="3"/>
      <c r="D1" s="3"/>
      <c r="E1" s="3"/>
      <c r="F1" s="3"/>
      <c r="G1" s="3"/>
      <c r="H1" s="3"/>
      <c r="I1" s="4" t="s">
        <v>4</v>
      </c>
    </row>
    <row r="2" spans="3:9" s="1" customFormat="1" ht="12">
      <c r="C2" s="3"/>
      <c r="D2" s="3"/>
      <c r="E2" s="3"/>
      <c r="F2" s="3"/>
      <c r="G2" s="3"/>
      <c r="H2" s="3"/>
      <c r="I2" s="4" t="s">
        <v>0</v>
      </c>
    </row>
    <row r="3" spans="3:9" s="1" customFormat="1" ht="12">
      <c r="C3" s="3"/>
      <c r="D3" s="3"/>
      <c r="E3" s="3"/>
      <c r="F3" s="3"/>
      <c r="G3" s="3"/>
      <c r="H3" s="3"/>
      <c r="I3" s="4" t="s">
        <v>1</v>
      </c>
    </row>
    <row r="5" spans="3:9" s="5" customFormat="1" ht="15.75">
      <c r="C5" s="6"/>
      <c r="D5" s="7" t="s">
        <v>5</v>
      </c>
      <c r="E5" s="93" t="s">
        <v>2</v>
      </c>
      <c r="F5" s="93"/>
      <c r="G5" s="93"/>
      <c r="H5" s="8" t="s">
        <v>73</v>
      </c>
      <c r="I5" s="6"/>
    </row>
    <row r="6" spans="3:9" s="1" customFormat="1" ht="13.5" customHeight="1">
      <c r="C6" s="3"/>
      <c r="D6" s="3"/>
      <c r="E6" s="94"/>
      <c r="F6" s="94"/>
      <c r="G6" s="94"/>
      <c r="H6" s="3"/>
      <c r="I6" s="3"/>
    </row>
    <row r="7" spans="1:9" s="5" customFormat="1" ht="15.75">
      <c r="A7" s="95" t="s">
        <v>3</v>
      </c>
      <c r="B7" s="95"/>
      <c r="C7" s="95"/>
      <c r="D7" s="95"/>
      <c r="E7" s="95"/>
      <c r="F7" s="95"/>
      <c r="G7" s="95"/>
      <c r="H7" s="95"/>
      <c r="I7" s="95"/>
    </row>
    <row r="8" ht="13.5" thickBot="1"/>
    <row r="9" spans="1:9" s="1" customFormat="1" ht="26.25" customHeight="1" thickBot="1">
      <c r="A9" s="96" t="s">
        <v>6</v>
      </c>
      <c r="B9" s="96"/>
      <c r="C9" s="96" t="s">
        <v>7</v>
      </c>
      <c r="D9" s="96"/>
      <c r="E9" s="96" t="s">
        <v>8</v>
      </c>
      <c r="F9" s="96"/>
      <c r="G9" s="96" t="s">
        <v>9</v>
      </c>
      <c r="H9" s="96"/>
      <c r="I9" s="96"/>
    </row>
    <row r="10" spans="1:9" s="1" customFormat="1" ht="61.5" customHeight="1" thickBot="1">
      <c r="A10" s="96"/>
      <c r="B10" s="96"/>
      <c r="C10" s="10" t="s">
        <v>10</v>
      </c>
      <c r="D10" s="10" t="s">
        <v>11</v>
      </c>
      <c r="E10" s="10" t="s">
        <v>12</v>
      </c>
      <c r="F10" s="10" t="s">
        <v>13</v>
      </c>
      <c r="G10" s="10" t="s">
        <v>14</v>
      </c>
      <c r="H10" s="10" t="s">
        <v>15</v>
      </c>
      <c r="I10" s="10" t="s">
        <v>16</v>
      </c>
    </row>
    <row r="11" spans="1:9" s="1" customFormat="1" ht="12.75" customHeight="1" thickBot="1">
      <c r="A11" s="11">
        <v>1</v>
      </c>
      <c r="B11" s="11"/>
      <c r="C11" s="12">
        <v>3</v>
      </c>
      <c r="D11" s="12">
        <v>4</v>
      </c>
      <c r="E11" s="12">
        <v>5</v>
      </c>
      <c r="F11" s="12">
        <v>6</v>
      </c>
      <c r="G11" s="12">
        <v>7</v>
      </c>
      <c r="H11" s="12">
        <v>8</v>
      </c>
      <c r="I11" s="12">
        <v>9</v>
      </c>
    </row>
    <row r="12" spans="1:9" s="21" customFormat="1" ht="13.5" customHeight="1">
      <c r="A12" s="13" t="s">
        <v>17</v>
      </c>
      <c r="B12" s="14" t="s">
        <v>18</v>
      </c>
      <c r="C12" s="15"/>
      <c r="D12" s="15"/>
      <c r="E12" s="16"/>
      <c r="F12" s="17">
        <v>122691</v>
      </c>
      <c r="G12" s="18"/>
      <c r="H12" s="19"/>
      <c r="I12" s="20"/>
    </row>
    <row r="13" spans="1:9" s="27" customFormat="1" ht="26.25" customHeight="1">
      <c r="A13" s="22" t="s">
        <v>19</v>
      </c>
      <c r="B13" s="23" t="s">
        <v>20</v>
      </c>
      <c r="C13" s="15"/>
      <c r="D13" s="15"/>
      <c r="E13" s="24"/>
      <c r="F13" s="25">
        <f>F12-F36</f>
        <v>110985</v>
      </c>
      <c r="G13" s="26">
        <f>G15+G26</f>
        <v>17.799999999999997</v>
      </c>
      <c r="H13" s="26" t="s">
        <v>21</v>
      </c>
      <c r="I13" s="26">
        <v>7</v>
      </c>
    </row>
    <row r="14" spans="1:9" s="1" customFormat="1" ht="24" customHeight="1">
      <c r="A14" s="28"/>
      <c r="B14" s="29" t="s">
        <v>22</v>
      </c>
      <c r="C14" s="30"/>
      <c r="D14" s="30"/>
      <c r="E14" s="31"/>
      <c r="F14" s="32"/>
      <c r="G14" s="33"/>
      <c r="H14" s="34"/>
      <c r="I14" s="35"/>
    </row>
    <row r="15" spans="1:9" s="21" customFormat="1" ht="13.5" customHeight="1">
      <c r="A15" s="36" t="s">
        <v>23</v>
      </c>
      <c r="B15" s="37" t="s">
        <v>24</v>
      </c>
      <c r="C15" s="38"/>
      <c r="D15" s="22"/>
      <c r="E15" s="25">
        <v>338844.06799999997</v>
      </c>
      <c r="F15" s="25">
        <v>74754</v>
      </c>
      <c r="G15" s="26">
        <f>11.6+0.7</f>
        <v>12.299999999999999</v>
      </c>
      <c r="H15" s="26"/>
      <c r="I15" s="26"/>
    </row>
    <row r="16" spans="1:9" s="42" customFormat="1" ht="24.75" customHeight="1">
      <c r="A16" s="39"/>
      <c r="B16" s="29" t="s">
        <v>25</v>
      </c>
      <c r="C16" s="40" t="s">
        <v>26</v>
      </c>
      <c r="D16" s="28" t="s">
        <v>27</v>
      </c>
      <c r="E16" s="32">
        <v>8640</v>
      </c>
      <c r="F16" s="32">
        <v>4329</v>
      </c>
      <c r="G16" s="41">
        <v>1.4</v>
      </c>
      <c r="H16" s="41" t="s">
        <v>28</v>
      </c>
      <c r="I16" s="41" t="s">
        <v>29</v>
      </c>
    </row>
    <row r="17" spans="1:9" s="42" customFormat="1" ht="25.5" customHeight="1">
      <c r="A17" s="39"/>
      <c r="B17" s="29" t="s">
        <v>30</v>
      </c>
      <c r="C17" s="40" t="s">
        <v>31</v>
      </c>
      <c r="D17" s="28" t="s">
        <v>27</v>
      </c>
      <c r="E17" s="32">
        <v>3389</v>
      </c>
      <c r="F17" s="32">
        <v>3060</v>
      </c>
      <c r="G17" s="41">
        <v>0.7</v>
      </c>
      <c r="H17" s="41" t="s">
        <v>32</v>
      </c>
      <c r="I17" s="41" t="s">
        <v>29</v>
      </c>
    </row>
    <row r="18" spans="1:9" s="42" customFormat="1" ht="15.75" customHeight="1">
      <c r="A18" s="39"/>
      <c r="B18" s="29" t="s">
        <v>33</v>
      </c>
      <c r="C18" s="40" t="s">
        <v>34</v>
      </c>
      <c r="D18" s="28" t="s">
        <v>35</v>
      </c>
      <c r="E18" s="32">
        <f>F18+259+250</f>
        <v>3924</v>
      </c>
      <c r="F18" s="32">
        <v>3415</v>
      </c>
      <c r="G18" s="41">
        <v>1.2</v>
      </c>
      <c r="H18" s="41" t="s">
        <v>32</v>
      </c>
      <c r="I18" s="41" t="s">
        <v>29</v>
      </c>
    </row>
    <row r="19" spans="1:9" s="42" customFormat="1" ht="23.25" customHeight="1">
      <c r="A19" s="39"/>
      <c r="B19" s="29" t="s">
        <v>36</v>
      </c>
      <c r="C19" s="40" t="s">
        <v>34</v>
      </c>
      <c r="D19" s="28" t="s">
        <v>27</v>
      </c>
      <c r="E19" s="32">
        <v>2895</v>
      </c>
      <c r="F19" s="32">
        <v>2743</v>
      </c>
      <c r="G19" s="41">
        <v>0.8</v>
      </c>
      <c r="H19" s="41" t="s">
        <v>32</v>
      </c>
      <c r="I19" s="41" t="s">
        <v>29</v>
      </c>
    </row>
    <row r="20" spans="1:9" s="42" customFormat="1" ht="17.25" customHeight="1">
      <c r="A20" s="39"/>
      <c r="B20" s="29" t="s">
        <v>37</v>
      </c>
      <c r="C20" s="40" t="s">
        <v>34</v>
      </c>
      <c r="D20" s="28" t="s">
        <v>35</v>
      </c>
      <c r="E20" s="32">
        <f>F20+82+60</f>
        <v>2436</v>
      </c>
      <c r="F20" s="32">
        <v>2294</v>
      </c>
      <c r="G20" s="41">
        <v>0.5</v>
      </c>
      <c r="H20" s="41" t="s">
        <v>38</v>
      </c>
      <c r="I20" s="41"/>
    </row>
    <row r="21" spans="1:9" s="42" customFormat="1" ht="27.75" customHeight="1">
      <c r="A21" s="39"/>
      <c r="B21" s="29" t="s">
        <v>39</v>
      </c>
      <c r="C21" s="40" t="s">
        <v>34</v>
      </c>
      <c r="D21" s="28" t="s">
        <v>27</v>
      </c>
      <c r="E21" s="32">
        <v>3368</v>
      </c>
      <c r="F21" s="32">
        <v>3298</v>
      </c>
      <c r="G21" s="41">
        <v>0.5</v>
      </c>
      <c r="H21" s="41" t="s">
        <v>38</v>
      </c>
      <c r="I21" s="41" t="s">
        <v>29</v>
      </c>
    </row>
    <row r="22" spans="1:9" s="42" customFormat="1" ht="17.25" customHeight="1">
      <c r="A22" s="39"/>
      <c r="B22" s="29" t="s">
        <v>40</v>
      </c>
      <c r="C22" s="40" t="s">
        <v>41</v>
      </c>
      <c r="D22" s="28" t="s">
        <v>35</v>
      </c>
      <c r="E22" s="32">
        <v>23623.399</v>
      </c>
      <c r="F22" s="32">
        <v>17815</v>
      </c>
      <c r="G22" s="41">
        <v>2.3</v>
      </c>
      <c r="H22" s="41" t="s">
        <v>42</v>
      </c>
      <c r="I22" s="41" t="s">
        <v>29</v>
      </c>
    </row>
    <row r="23" spans="1:9" s="42" customFormat="1" ht="24.75" customHeight="1">
      <c r="A23" s="39"/>
      <c r="B23" s="29" t="s">
        <v>43</v>
      </c>
      <c r="C23" s="40" t="s">
        <v>31</v>
      </c>
      <c r="D23" s="28" t="s">
        <v>35</v>
      </c>
      <c r="E23" s="32">
        <v>55262</v>
      </c>
      <c r="F23" s="32">
        <v>22834</v>
      </c>
      <c r="G23" s="41">
        <v>1</v>
      </c>
      <c r="H23" s="41" t="s">
        <v>44</v>
      </c>
      <c r="I23" s="41" t="s">
        <v>29</v>
      </c>
    </row>
    <row r="24" spans="1:9" s="49" customFormat="1" ht="24.75" customHeight="1">
      <c r="A24" s="43"/>
      <c r="B24" s="44" t="s">
        <v>45</v>
      </c>
      <c r="C24" s="45"/>
      <c r="D24" s="46"/>
      <c r="E24" s="47">
        <v>55262</v>
      </c>
      <c r="F24" s="47">
        <v>22834</v>
      </c>
      <c r="G24" s="48"/>
      <c r="H24" s="48"/>
      <c r="I24" s="48"/>
    </row>
    <row r="25" spans="1:9" s="42" customFormat="1" ht="38.25" customHeight="1">
      <c r="A25" s="39"/>
      <c r="B25" s="29" t="s">
        <v>46</v>
      </c>
      <c r="C25" s="40" t="s">
        <v>34</v>
      </c>
      <c r="D25" s="28" t="s">
        <v>35</v>
      </c>
      <c r="E25" s="32">
        <f>F25+460+258</f>
        <v>4627</v>
      </c>
      <c r="F25" s="32">
        <v>3909</v>
      </c>
      <c r="G25" s="41">
        <v>1.6</v>
      </c>
      <c r="H25" s="41" t="s">
        <v>47</v>
      </c>
      <c r="I25" s="41" t="s">
        <v>29</v>
      </c>
    </row>
    <row r="26" spans="1:9" s="21" customFormat="1" ht="16.5" customHeight="1">
      <c r="A26" s="36" t="s">
        <v>48</v>
      </c>
      <c r="B26" s="37" t="s">
        <v>49</v>
      </c>
      <c r="C26" s="38"/>
      <c r="D26" s="50"/>
      <c r="E26" s="25">
        <v>58635</v>
      </c>
      <c r="F26" s="25">
        <f>F13-F15</f>
        <v>36231</v>
      </c>
      <c r="G26" s="26">
        <v>5.5</v>
      </c>
      <c r="H26" s="26"/>
      <c r="I26" s="26"/>
    </row>
    <row r="27" spans="1:9" s="42" customFormat="1" ht="16.5" customHeight="1">
      <c r="A27" s="39"/>
      <c r="B27" s="29" t="s">
        <v>50</v>
      </c>
      <c r="C27" s="51" t="s">
        <v>41</v>
      </c>
      <c r="D27" s="52" t="s">
        <v>27</v>
      </c>
      <c r="E27" s="32">
        <v>1675</v>
      </c>
      <c r="F27" s="32">
        <v>1546</v>
      </c>
      <c r="G27" s="53">
        <v>0.4</v>
      </c>
      <c r="H27" s="41" t="s">
        <v>32</v>
      </c>
      <c r="I27" s="54" t="s">
        <v>29</v>
      </c>
    </row>
    <row r="28" spans="1:9" s="42" customFormat="1" ht="25.5" customHeight="1">
      <c r="A28" s="39"/>
      <c r="B28" s="29" t="s">
        <v>51</v>
      </c>
      <c r="C28" s="40" t="s">
        <v>27</v>
      </c>
      <c r="D28" s="52" t="s">
        <v>35</v>
      </c>
      <c r="E28" s="32">
        <f>9866+7600</f>
        <v>17466</v>
      </c>
      <c r="F28" s="32">
        <v>9866</v>
      </c>
      <c r="G28" s="55">
        <v>1</v>
      </c>
      <c r="H28" s="41" t="s">
        <v>52</v>
      </c>
      <c r="I28" s="56"/>
    </row>
    <row r="29" spans="1:9" s="42" customFormat="1" ht="25.5" customHeight="1">
      <c r="A29" s="39"/>
      <c r="B29" s="29" t="s">
        <v>53</v>
      </c>
      <c r="C29" s="51" t="s">
        <v>27</v>
      </c>
      <c r="D29" s="52" t="s">
        <v>27</v>
      </c>
      <c r="E29" s="32">
        <v>1977</v>
      </c>
      <c r="F29" s="32">
        <v>1977</v>
      </c>
      <c r="G29" s="53">
        <v>0.1</v>
      </c>
      <c r="H29" s="41" t="s">
        <v>54</v>
      </c>
      <c r="I29" s="54" t="s">
        <v>29</v>
      </c>
    </row>
    <row r="30" spans="1:9" s="42" customFormat="1" ht="13.5" customHeight="1">
      <c r="A30" s="39"/>
      <c r="B30" s="29" t="s">
        <v>55</v>
      </c>
      <c r="C30" s="51" t="s">
        <v>27</v>
      </c>
      <c r="D30" s="52" t="s">
        <v>27</v>
      </c>
      <c r="E30" s="32">
        <v>1170</v>
      </c>
      <c r="F30" s="32">
        <v>1170</v>
      </c>
      <c r="G30" s="53">
        <v>1</v>
      </c>
      <c r="H30" s="57" t="s">
        <v>56</v>
      </c>
      <c r="I30" s="54"/>
    </row>
    <row r="31" spans="1:9" s="42" customFormat="1" ht="48" customHeight="1">
      <c r="A31" s="39"/>
      <c r="B31" s="58" t="s">
        <v>57</v>
      </c>
      <c r="C31" s="40" t="s">
        <v>27</v>
      </c>
      <c r="D31" s="52" t="s">
        <v>27</v>
      </c>
      <c r="E31" s="32">
        <v>4562</v>
      </c>
      <c r="F31" s="32">
        <v>4562</v>
      </c>
      <c r="G31" s="55" t="s">
        <v>29</v>
      </c>
      <c r="H31" s="41" t="s">
        <v>29</v>
      </c>
      <c r="I31" s="56" t="s">
        <v>29</v>
      </c>
    </row>
    <row r="32" spans="1:9" s="42" customFormat="1" ht="124.5" customHeight="1">
      <c r="A32" s="59"/>
      <c r="B32" s="60" t="s">
        <v>58</v>
      </c>
      <c r="C32" s="61" t="s">
        <v>27</v>
      </c>
      <c r="D32" s="62" t="s">
        <v>27</v>
      </c>
      <c r="E32" s="63">
        <v>3001</v>
      </c>
      <c r="F32" s="63">
        <v>3001</v>
      </c>
      <c r="G32" s="64" t="s">
        <v>29</v>
      </c>
      <c r="H32" s="65" t="s">
        <v>29</v>
      </c>
      <c r="I32" s="66" t="s">
        <v>29</v>
      </c>
    </row>
    <row r="33" spans="1:9" s="42" customFormat="1" ht="12.75" customHeight="1">
      <c r="A33" s="39"/>
      <c r="B33" s="29" t="s">
        <v>59</v>
      </c>
      <c r="C33" s="51" t="s">
        <v>27</v>
      </c>
      <c r="D33" s="67" t="s">
        <v>27</v>
      </c>
      <c r="E33" s="32">
        <v>3612</v>
      </c>
      <c r="F33" s="32">
        <v>3612</v>
      </c>
      <c r="G33" s="53" t="s">
        <v>29</v>
      </c>
      <c r="H33" s="57" t="s">
        <v>29</v>
      </c>
      <c r="I33" s="54" t="s">
        <v>29</v>
      </c>
    </row>
    <row r="34" spans="1:9" s="42" customFormat="1" ht="15.75" customHeight="1" thickBot="1">
      <c r="A34" s="39"/>
      <c r="B34" s="29" t="s">
        <v>60</v>
      </c>
      <c r="C34" s="51" t="s">
        <v>27</v>
      </c>
      <c r="D34" s="68" t="s">
        <v>27</v>
      </c>
      <c r="E34" s="32">
        <v>2659</v>
      </c>
      <c r="F34" s="32">
        <v>2659</v>
      </c>
      <c r="G34" s="55" t="s">
        <v>29</v>
      </c>
      <c r="H34" s="41" t="s">
        <v>29</v>
      </c>
      <c r="I34" s="56" t="s">
        <v>29</v>
      </c>
    </row>
    <row r="35" spans="1:9" s="21" customFormat="1" ht="15" customHeight="1">
      <c r="A35" s="36" t="s">
        <v>61</v>
      </c>
      <c r="B35" s="23" t="s">
        <v>62</v>
      </c>
      <c r="C35" s="69"/>
      <c r="D35" s="15"/>
      <c r="E35" s="70" t="s">
        <v>29</v>
      </c>
      <c r="F35" s="25" t="s">
        <v>29</v>
      </c>
      <c r="G35" s="71"/>
      <c r="H35" s="72"/>
      <c r="I35" s="73"/>
    </row>
    <row r="36" spans="1:9" s="21" customFormat="1" ht="14.25" customHeight="1" thickBot="1">
      <c r="A36" s="74" t="s">
        <v>63</v>
      </c>
      <c r="B36" s="75" t="s">
        <v>64</v>
      </c>
      <c r="C36" s="76"/>
      <c r="D36" s="76"/>
      <c r="E36" s="77"/>
      <c r="F36" s="78">
        <v>11706</v>
      </c>
      <c r="G36" s="79"/>
      <c r="H36" s="80"/>
      <c r="I36" s="81"/>
    </row>
    <row r="37" ht="18.75" customHeight="1"/>
    <row r="38" spans="1:9" s="83" customFormat="1" ht="11.25" hidden="1" outlineLevel="1">
      <c r="A38" s="82" t="s">
        <v>65</v>
      </c>
      <c r="C38" s="84"/>
      <c r="D38" s="84"/>
      <c r="E38" s="84"/>
      <c r="F38" s="84"/>
      <c r="G38" s="84"/>
      <c r="H38" s="84"/>
      <c r="I38" s="84"/>
    </row>
    <row r="39" spans="1:9" s="83" customFormat="1" ht="24" customHeight="1" hidden="1" outlineLevel="1">
      <c r="A39" s="91" t="s">
        <v>66</v>
      </c>
      <c r="B39" s="91"/>
      <c r="C39" s="91"/>
      <c r="D39" s="91"/>
      <c r="E39" s="91"/>
      <c r="F39" s="91"/>
      <c r="G39" s="91"/>
      <c r="H39" s="91"/>
      <c r="I39" s="91"/>
    </row>
    <row r="40" spans="1:9" s="83" customFormat="1" ht="24" customHeight="1" hidden="1" outlineLevel="1">
      <c r="A40" s="91" t="s">
        <v>67</v>
      </c>
      <c r="B40" s="91"/>
      <c r="C40" s="91"/>
      <c r="D40" s="91"/>
      <c r="E40" s="91"/>
      <c r="F40" s="91"/>
      <c r="G40" s="91"/>
      <c r="H40" s="91"/>
      <c r="I40" s="91"/>
    </row>
    <row r="41" spans="1:9" s="83" customFormat="1" ht="13.5" customHeight="1" hidden="1" outlineLevel="1">
      <c r="A41" s="91" t="s">
        <v>68</v>
      </c>
      <c r="B41" s="91"/>
      <c r="C41" s="91"/>
      <c r="D41" s="91"/>
      <c r="E41" s="91"/>
      <c r="F41" s="91"/>
      <c r="G41" s="91"/>
      <c r="H41" s="91"/>
      <c r="I41" s="91"/>
    </row>
    <row r="42" spans="1:9" s="83" customFormat="1" ht="13.5" customHeight="1" hidden="1" outlineLevel="1">
      <c r="A42" s="92" t="s">
        <v>69</v>
      </c>
      <c r="B42" s="92"/>
      <c r="C42" s="92"/>
      <c r="D42" s="92"/>
      <c r="E42" s="92"/>
      <c r="F42" s="92"/>
      <c r="G42" s="92"/>
      <c r="H42" s="92"/>
      <c r="I42" s="92"/>
    </row>
    <row r="43" spans="1:9" s="83" customFormat="1" ht="13.5" customHeight="1" outlineLevel="1">
      <c r="A43" s="85"/>
      <c r="B43" s="86" t="s">
        <v>70</v>
      </c>
      <c r="C43" s="87"/>
      <c r="D43" s="87"/>
      <c r="E43" s="87"/>
      <c r="F43" s="87"/>
      <c r="G43" s="87"/>
      <c r="H43" s="87"/>
      <c r="I43" s="87"/>
    </row>
    <row r="44" spans="1:9" s="83" customFormat="1" ht="13.5" customHeight="1" outlineLevel="1">
      <c r="A44" s="85"/>
      <c r="B44" s="88" t="s">
        <v>71</v>
      </c>
      <c r="C44" s="87"/>
      <c r="D44" s="87"/>
      <c r="E44" s="87"/>
      <c r="F44" s="87"/>
      <c r="G44" s="87"/>
      <c r="H44" s="87"/>
      <c r="I44" s="87"/>
    </row>
    <row r="45" spans="1:9" s="83" customFormat="1" ht="13.5" customHeight="1" outlineLevel="1">
      <c r="A45" s="85"/>
      <c r="B45" s="88" t="s">
        <v>72</v>
      </c>
      <c r="C45" s="87"/>
      <c r="D45" s="87"/>
      <c r="E45" s="87"/>
      <c r="F45" s="87"/>
      <c r="G45" s="87"/>
      <c r="H45" s="87"/>
      <c r="I45" s="87"/>
    </row>
    <row r="46" spans="1:9" s="83" customFormat="1" ht="13.5" customHeight="1" outlineLevel="1">
      <c r="A46" s="85"/>
      <c r="B46" s="88"/>
      <c r="C46" s="87"/>
      <c r="D46" s="87"/>
      <c r="E46" s="87"/>
      <c r="F46" s="87"/>
      <c r="G46" s="87"/>
      <c r="H46" s="87"/>
      <c r="I46" s="87"/>
    </row>
    <row r="47" spans="1:9" s="83" customFormat="1" ht="13.5" customHeight="1" outlineLevel="1">
      <c r="A47" s="85"/>
      <c r="B47" s="88"/>
      <c r="C47" s="87"/>
      <c r="D47" s="87"/>
      <c r="E47" s="87"/>
      <c r="F47" s="87"/>
      <c r="G47" s="87"/>
      <c r="H47" s="87"/>
      <c r="I47" s="87"/>
    </row>
    <row r="48" spans="1:9" ht="24" customHeight="1">
      <c r="A48" s="89"/>
      <c r="B48" s="89"/>
      <c r="C48" s="90"/>
      <c r="D48" s="90"/>
      <c r="E48" s="90"/>
      <c r="F48" s="90"/>
      <c r="G48" s="90"/>
      <c r="H48" s="90"/>
      <c r="I48" s="90"/>
    </row>
  </sheetData>
  <sheetProtection/>
  <mergeCells count="12">
    <mergeCell ref="A39:I39"/>
    <mergeCell ref="A40:I40"/>
    <mergeCell ref="A41:I41"/>
    <mergeCell ref="A42:I42"/>
    <mergeCell ref="E5:G5"/>
    <mergeCell ref="E6:G6"/>
    <mergeCell ref="A7:I7"/>
    <mergeCell ref="A9:A10"/>
    <mergeCell ref="B9:B10"/>
    <mergeCell ref="C9:D9"/>
    <mergeCell ref="E9:F9"/>
    <mergeCell ref="G9:I9"/>
  </mergeCells>
  <printOptions/>
  <pageMargins left="0.5905511811023623" right="0.5118110236220472" top="0.7874015748031497" bottom="0.3937007874015748" header="0.1968503937007874" footer="0.1968503937007874"/>
  <pageSetup fitToHeight="2" fitToWidth="1" horizontalDpi="600" verticalDpi="600" orientation="landscape" paperSize="9" scale="9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2011-07-05T11:08:11Z</dcterms:modified>
  <cp:category/>
  <cp:version/>
  <cp:contentType/>
  <cp:contentStatus/>
</cp:coreProperties>
</file>