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60" windowWidth="15300" windowHeight="7020"/>
  </bookViews>
  <sheets>
    <sheet name="октябрь 2015 " sheetId="1" r:id="rId1"/>
    <sheet name="ноябрь 2015" sheetId="4" r:id="rId2"/>
    <sheet name="декабрь 2015 " sheetId="3" r:id="rId3"/>
  </sheets>
  <definedNames>
    <definedName name="_xlnm.Print_Area" localSheetId="0">'октябрь 2015 '!$A$7:$F$97</definedName>
  </definedNames>
  <calcPr calcId="114210"/>
</workbook>
</file>

<file path=xl/calcChain.xml><?xml version="1.0" encoding="utf-8"?>
<calcChain xmlns="http://schemas.openxmlformats.org/spreadsheetml/2006/main">
  <c r="E56" i="3"/>
  <c r="E44"/>
  <c r="E41"/>
  <c r="E32" i="1"/>
  <c r="E30"/>
  <c r="E28"/>
  <c r="E23"/>
  <c r="E22"/>
  <c r="E41" i="4"/>
  <c r="E37"/>
  <c r="E30"/>
</calcChain>
</file>

<file path=xl/sharedStrings.xml><?xml version="1.0" encoding="utf-8"?>
<sst xmlns="http://schemas.openxmlformats.org/spreadsheetml/2006/main" count="871" uniqueCount="354">
  <si>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</si>
  <si>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</si>
  <si>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</si>
  <si>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</si>
  <si>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</si>
  <si>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</si>
  <si>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Проживание в гостинице</t>
  </si>
  <si>
    <t>Сеть газораспределения МО г.Екатеринбург</t>
  </si>
  <si>
    <t>1 шт.</t>
  </si>
  <si>
    <t>2 шт.</t>
  </si>
  <si>
    <t>3 шт.</t>
  </si>
  <si>
    <t>Открытый запрос предложений</t>
  </si>
  <si>
    <t xml:space="preserve"> Запчасти</t>
  </si>
  <si>
    <t>1шт.</t>
  </si>
  <si>
    <t>3шт.</t>
  </si>
  <si>
    <t>1 ед.</t>
  </si>
  <si>
    <t>2 ед.</t>
  </si>
  <si>
    <t>3 ед.</t>
  </si>
  <si>
    <t>4 шт.</t>
  </si>
  <si>
    <t>5 шт.</t>
  </si>
  <si>
    <t>Прямая закупка (закупка у единственного поставщика, подрядчика, исполнителя)</t>
  </si>
  <si>
    <t xml:space="preserve">1 ед. </t>
  </si>
  <si>
    <t>88 146.00</t>
  </si>
  <si>
    <t>Программирование системы СКУД</t>
  </si>
  <si>
    <t>98 600.00</t>
  </si>
  <si>
    <t xml:space="preserve"> ТО Форд</t>
  </si>
  <si>
    <t xml:space="preserve"> Автзапчасти</t>
  </si>
  <si>
    <t>Монтаж бортового контроллера</t>
  </si>
  <si>
    <t>ТО Тойота</t>
  </si>
  <si>
    <t>ТО Форд</t>
  </si>
  <si>
    <t>Компьютерная техника</t>
  </si>
  <si>
    <t xml:space="preserve">Услуги по размещению в гостинице </t>
  </si>
  <si>
    <t>Продление удостоверений (сварщики)</t>
  </si>
  <si>
    <t>5 ед.</t>
  </si>
  <si>
    <t>Кислород. ацетилен</t>
  </si>
  <si>
    <t>перезарядка огнетушителей</t>
  </si>
  <si>
    <t>типографская продукция</t>
  </si>
  <si>
    <t>Лакокрасочные материалы</t>
  </si>
  <si>
    <t>канцелярские товары</t>
  </si>
  <si>
    <t>2шт.</t>
  </si>
  <si>
    <t>инструмент</t>
  </si>
  <si>
    <t>10шт.</t>
  </si>
  <si>
    <t>13шт.</t>
  </si>
  <si>
    <t>Бетон</t>
  </si>
  <si>
    <t>1м3</t>
  </si>
  <si>
    <t>Элементы трубопроводов</t>
  </si>
  <si>
    <t>20кг</t>
  </si>
  <si>
    <t>Метизная продукция</t>
  </si>
  <si>
    <t>элементы трубопроводов</t>
  </si>
  <si>
    <t>6шт.</t>
  </si>
  <si>
    <t>строительные материалы</t>
  </si>
  <si>
    <t>Бумага А-4. А-3</t>
  </si>
  <si>
    <t>круги отрезные</t>
  </si>
  <si>
    <t>мебель</t>
  </si>
  <si>
    <t>КИПиА</t>
  </si>
  <si>
    <t>7шт.</t>
  </si>
  <si>
    <t>электроизделия</t>
  </si>
  <si>
    <t>4шт.</t>
  </si>
  <si>
    <t>хозтовары</t>
  </si>
  <si>
    <t>элементы трубопроводов ПЭ</t>
  </si>
  <si>
    <t xml:space="preserve">бетон </t>
  </si>
  <si>
    <t>3м3</t>
  </si>
  <si>
    <t>8шт.</t>
  </si>
  <si>
    <t xml:space="preserve">Каболка </t>
  </si>
  <si>
    <t xml:space="preserve">                                                необходимых для оказания услуг по транспортировке газа по газораспределительным сетям (октябрь 2015)</t>
  </si>
  <si>
    <t>открытый запрос предложений</t>
  </si>
  <si>
    <t>420уп.</t>
  </si>
  <si>
    <t>Газовые плиты</t>
  </si>
  <si>
    <t>Цемент</t>
  </si>
  <si>
    <t>2000кг</t>
  </si>
  <si>
    <t>219.6м3</t>
  </si>
  <si>
    <t>44шт.</t>
  </si>
  <si>
    <t>Жалюзи</t>
  </si>
  <si>
    <t>10м2</t>
  </si>
  <si>
    <t>30шт.</t>
  </si>
  <si>
    <t xml:space="preserve">Масло </t>
  </si>
  <si>
    <t>615л</t>
  </si>
  <si>
    <t>163шт.</t>
  </si>
  <si>
    <t>Оборудование</t>
  </si>
  <si>
    <t>Сумки для инструмента</t>
  </si>
  <si>
    <t>28шт.</t>
  </si>
  <si>
    <t>Таблички</t>
  </si>
  <si>
    <t>36шт.</t>
  </si>
  <si>
    <t>210м+200шт.+6уп.</t>
  </si>
  <si>
    <t>650шт.</t>
  </si>
  <si>
    <t>35шт.</t>
  </si>
  <si>
    <t>Щиты противопожарные</t>
  </si>
  <si>
    <t>8ш-т</t>
  </si>
  <si>
    <t>изоляционные материалы</t>
  </si>
  <si>
    <t>26.6м2</t>
  </si>
  <si>
    <t>8м3</t>
  </si>
  <si>
    <t>600шт.</t>
  </si>
  <si>
    <t>Вакцина гриппозная " Гриппол плюс", для всех подразделений предприятия.</t>
  </si>
  <si>
    <t>Медикаментя для неотложной помощи, для всех подразделений предприятия.</t>
  </si>
  <si>
    <t>подготовка справки о климатической характеристие для разработки поректа ПДВ</t>
  </si>
  <si>
    <t>подготовка ситуационных карт-схем   производственных площадок Общества для    разработки проекта предельно-допустимых выбросов (ПДВ) загрязняющих веществ в атмосферу</t>
  </si>
  <si>
    <t>Оценка обьекта</t>
  </si>
  <si>
    <t>Услуги по замене автономного истачника питания</t>
  </si>
  <si>
    <t>Календарь квартальный</t>
  </si>
  <si>
    <t>150 шт</t>
  </si>
  <si>
    <t>Календарь настольный</t>
  </si>
  <si>
    <t>Календарь карманный</t>
  </si>
  <si>
    <t>100 шт</t>
  </si>
  <si>
    <t xml:space="preserve">Программное обеспеч. </t>
  </si>
  <si>
    <t xml:space="preserve">Компьютерная техника </t>
  </si>
  <si>
    <t>Расходные материалы и компл.</t>
  </si>
  <si>
    <t xml:space="preserve">Картриджи </t>
  </si>
  <si>
    <t>Приобретение и программирования брелоков дистанционного управления шлагбаумом</t>
  </si>
  <si>
    <t>Оказание услуг по пуску газа в газовое оборудование жилых домов, котельных, теплогенераторных и ШРП, после проведения работ по техническому перевооружению на газопроводе высокого давления  I категории с установкой секционирующего КИП Ду700 в период с 18 по 21 августа 2015 года</t>
  </si>
  <si>
    <t>Учебно-програмный компьютерный комплекс "Трубопроводная арматура"</t>
  </si>
  <si>
    <t>Семинар по теме: « Метрологическое обеспечение учета расхода и объема природного газа"</t>
  </si>
  <si>
    <t>ПК специалиста по ультрозвуковому виду контроля</t>
  </si>
  <si>
    <t>Аттестация специалиста по ультрозвуковому виду контроля</t>
  </si>
  <si>
    <t>Семинар по теме: « Учет затрат и себестоимости продукции"</t>
  </si>
  <si>
    <t>Обучение ПТМ</t>
  </si>
  <si>
    <t>Семинар по теме: «Сложные вопросы составления отчетности за 2015г."</t>
  </si>
  <si>
    <t>Обучающе-контролирующая система "ОЛИМПОКС"</t>
  </si>
  <si>
    <t>Покупка материалов</t>
  </si>
  <si>
    <t>158 шт.                            470 м.</t>
  </si>
  <si>
    <t>29853.00</t>
  </si>
  <si>
    <t>Технологическое присоединение</t>
  </si>
  <si>
    <t>Материалы для системы СКУД</t>
  </si>
  <si>
    <t>31 069.00</t>
  </si>
  <si>
    <t>Ремонт прибора газового пожаротушения</t>
  </si>
  <si>
    <t>18 920.00</t>
  </si>
  <si>
    <t>Оплата радиочастотного спектра за IV кв. 2015г.</t>
  </si>
  <si>
    <t>86 625.00</t>
  </si>
  <si>
    <t>Установка р/станций на автомобили ЦАС</t>
  </si>
  <si>
    <t>Приобретение авиа и ж/д билетов</t>
  </si>
  <si>
    <t>15061.90</t>
  </si>
  <si>
    <t>33825.00</t>
  </si>
  <si>
    <t>Снятие с учета в ИФНС контрольно-кассовой машины</t>
  </si>
  <si>
    <t>предоставление справки</t>
  </si>
  <si>
    <t>плата за использование системы дистанционного банковского обслуживания</t>
  </si>
  <si>
    <t>Обработка и измерние дозиметров индивидуальных</t>
  </si>
  <si>
    <t>ЗИП к прмышленным счетчикам газа (плата, датчик давления, гайки, труба)</t>
  </si>
  <si>
    <t>25 шт.</t>
  </si>
  <si>
    <t>Плата обработки, зарядное устройство  для ФП11.2к</t>
  </si>
  <si>
    <t xml:space="preserve">3 шт.                                                2шт. </t>
  </si>
  <si>
    <t>Техническое освидетельствование баллонов</t>
  </si>
  <si>
    <t>Поверка манометров кислородных, технических, ЭКМ</t>
  </si>
  <si>
    <t>Документарная экспертиза 1 этап (аккредитация лаборатории)</t>
  </si>
  <si>
    <t>изготовление и размещение видеоматериалов</t>
  </si>
  <si>
    <t>публикация информационных материалов</t>
  </si>
  <si>
    <t xml:space="preserve">информационные услуги </t>
  </si>
  <si>
    <t>Поставка сжиженного газа.</t>
  </si>
  <si>
    <t>Выполнение работ и услуг по ремонту агрегатов (коленчатый вал, шатунов) трех компрессоров 2П110</t>
  </si>
  <si>
    <t>5.4 тонн</t>
  </si>
  <si>
    <t>4 ед.</t>
  </si>
  <si>
    <t>20 ед.</t>
  </si>
  <si>
    <t>17 ед.</t>
  </si>
  <si>
    <t>8 ед.</t>
  </si>
  <si>
    <t>10 ед.</t>
  </si>
  <si>
    <t>320 ед.</t>
  </si>
  <si>
    <t xml:space="preserve">                                 необходимых для оказания услуг по транспортировке газа по газораспределительным сетям (ноябрь 2015г.)</t>
  </si>
  <si>
    <t>Регуляторы газа</t>
  </si>
  <si>
    <t>500уп.</t>
  </si>
  <si>
    <t>200шт.</t>
  </si>
  <si>
    <t>Фильтр газовый</t>
  </si>
  <si>
    <t>круги отрезные. Метизная продукция</t>
  </si>
  <si>
    <t>280шт.</t>
  </si>
  <si>
    <t>19шт.</t>
  </si>
  <si>
    <t>РТИ с комплектующими</t>
  </si>
  <si>
    <t>1000шт.+300м</t>
  </si>
  <si>
    <t>17шт.</t>
  </si>
  <si>
    <t>90кг</t>
  </si>
  <si>
    <t>12шт.</t>
  </si>
  <si>
    <t>Замена фильтра д/воды</t>
  </si>
  <si>
    <t>2шт.+50л</t>
  </si>
  <si>
    <t>Зеркало дорожное</t>
  </si>
  <si>
    <t>Лен сантехнический</t>
  </si>
  <si>
    <t>135шт.</t>
  </si>
  <si>
    <t>Рукава</t>
  </si>
  <si>
    <t>59.3м</t>
  </si>
  <si>
    <t>46шт.</t>
  </si>
  <si>
    <t>70шт.</t>
  </si>
  <si>
    <t>4.05м2</t>
  </si>
  <si>
    <t>267шт.</t>
  </si>
  <si>
    <t>2218 шт.</t>
  </si>
  <si>
    <t xml:space="preserve">Разработка индивидуальных единичных расценок </t>
  </si>
  <si>
    <t xml:space="preserve">Техническое перевооружение надземного газопровода низкого давления в связи с реконструкцией ул. Волгоградская от ул. Репина до ул. Серафимы Дерябиной с устройством дополнительной полосы движения по ул. Ухтомская на участке от пер. Киевский до ул. Волгоградская в Верх-Исетском районе г. Екатеринбурга </t>
  </si>
  <si>
    <t>Согласование проекта "Подводящий газопровод для газоснабжения частных жилых домов по ул. Прибалтийской (в том числе  №28) в г. Екатеринбурге</t>
  </si>
  <si>
    <t>Получение сведений из государственного кадастра недвижимости</t>
  </si>
  <si>
    <t>Работа по инструментальным измерениям аэродинамических параметров вентиляционных систем ГНС</t>
  </si>
  <si>
    <t>69000.00</t>
  </si>
  <si>
    <t>Подписка на два подписных издания - годовая на журнал "Технадзор" и годовая на журнал "Энергонадзор-Урал"</t>
  </si>
  <si>
    <t>Подписка на первое полугодие на три подписных издания - журналы "Юрист компании", "Главбух", "Зарплата".</t>
  </si>
  <si>
    <t>Подписка на 14 подписных изданий по договору № 800с-1 / 073637 от 12.10.2015 г. с ООО "Урал-Пресс Город"</t>
  </si>
  <si>
    <t>Подписка на 12 подписных изданий по договору № 800с-2 / 076041 от 13.10.2015 г. с ООО "Урал-Пресс Город"</t>
  </si>
  <si>
    <t>услуги по подготовке данных о загрязнении окружающей среды: расчет фоновых концентраций загрязняющих веществ в атм. воздухе по даным регулярных наблюдений ФГБУ "Уральское УГМС"</t>
  </si>
  <si>
    <t>Разработка  проекта окончательной санитарно-защитной зоны (СЗЗ) промплощадки ПАО «Екатеринбурггаз», расположенной по адресу: г. Екатеринбург, ул. Гурзуфская, 30.</t>
  </si>
  <si>
    <t>проведение государственной экспертизы проектной документации и результатов инженерных изысканий по объекту: "Газопровод высокого давления ГРС-2 пос. Компрессорный, г. Екатеринбург"</t>
  </si>
  <si>
    <t>инженерно-геодезические и инженерно-геологические изыскания по объекту: «Газопровод высокого давления Ду 250 по ул. Малышева – Чебышева». Техническое перевооружение газопровода с ликвидацией ГК №82 и установкой ГПИ»</t>
  </si>
  <si>
    <t>шины</t>
  </si>
  <si>
    <t>Аккумулятор</t>
  </si>
  <si>
    <t>Масло моторное</t>
  </si>
  <si>
    <t xml:space="preserve"> ЖОС"Сибирь"-30С</t>
  </si>
  <si>
    <t>Ремонт и эксплуатация оргт.</t>
  </si>
  <si>
    <t>Обучение водителя погрузчика</t>
  </si>
  <si>
    <t>Семинар по теме: « Налоговая и бухгалтерская отчетность за 2015г."</t>
  </si>
  <si>
    <t>ПК и предаттестационная подготовка</t>
  </si>
  <si>
    <t>ПК по теме: "Проектирование систем газоснабжения"</t>
  </si>
  <si>
    <t>199 шт.</t>
  </si>
  <si>
    <t>105225.51</t>
  </si>
  <si>
    <t>Испытание перчаток</t>
  </si>
  <si>
    <t>1 раб.</t>
  </si>
  <si>
    <t>3100.00</t>
  </si>
  <si>
    <t>Телеметрия ГРП</t>
  </si>
  <si>
    <t>Ремонт прибора управления радиостанцией диспетчера ЦАДС</t>
  </si>
  <si>
    <t>2 000.00</t>
  </si>
  <si>
    <t>Мматериалы для средств ЭХЗ</t>
  </si>
  <si>
    <t>19 098.05</t>
  </si>
  <si>
    <t>Проводные телефонные аппараты</t>
  </si>
  <si>
    <t>11 220.00</t>
  </si>
  <si>
    <t>ремонтно-строительные работы</t>
  </si>
  <si>
    <t>12 шт.</t>
  </si>
  <si>
    <t>Термометры типа ТН-8М, СП-2П</t>
  </si>
  <si>
    <t>Дозиметр ДКГ-РМ1621</t>
  </si>
  <si>
    <t>ТО и поверка АПК 2Марс"</t>
  </si>
  <si>
    <t>1услуга</t>
  </si>
  <si>
    <t>комплексное техническое обслуживание и ремонт ККМ с установкой голографических знаков-наклеек,  плановой заменой ЭКЛЗ и поставкой оригинальных расходных материалов для ККТ.</t>
  </si>
  <si>
    <t>14 ед.</t>
  </si>
  <si>
    <t>12 ед.</t>
  </si>
  <si>
    <t>36 ед.</t>
  </si>
  <si>
    <t>6 ед.</t>
  </si>
  <si>
    <t xml:space="preserve">                             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</si>
  <si>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</si>
  <si>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 xml:space="preserve">                                                            необходимых для оказания услуг по транспортировке газа по газораспределительным сетям (декабрь 2015)</t>
  </si>
  <si>
    <t>Бензогенератор</t>
  </si>
  <si>
    <t>37шт.</t>
  </si>
  <si>
    <t>Бахилы</t>
  </si>
  <si>
    <t>4000шт.</t>
  </si>
  <si>
    <t>130шт.+26уп.+690м</t>
  </si>
  <si>
    <t>Электроды сравнения</t>
  </si>
  <si>
    <t>электрошкафы металлические</t>
  </si>
  <si>
    <t>Герметик морозоустойчивый</t>
  </si>
  <si>
    <t>Электроинструмент</t>
  </si>
  <si>
    <t>42шт.</t>
  </si>
  <si>
    <t>50кг</t>
  </si>
  <si>
    <t>9338шт.+10уп.+20флак.</t>
  </si>
  <si>
    <t>з/части к газовому оборудованию</t>
  </si>
  <si>
    <t>112шт.</t>
  </si>
  <si>
    <t>102шт.+4.05м2</t>
  </si>
  <si>
    <t xml:space="preserve">резинотехнические изделия </t>
  </si>
  <si>
    <t>90м+90шт.</t>
  </si>
  <si>
    <t>дорожные знаки</t>
  </si>
  <si>
    <t>59шт.</t>
  </si>
  <si>
    <t>масло моторное</t>
  </si>
  <si>
    <t>72кг</t>
  </si>
  <si>
    <t>4уп.+90шт.+20к-т</t>
  </si>
  <si>
    <t>14шт.</t>
  </si>
  <si>
    <t>Проведение экспертизы промышленной безопасности документации "Техническое перевооружение газопровода низкого давления в связи со сносом ветхого дома по ул. Бабушкина д. 23 г. Екатеринбурга</t>
  </si>
  <si>
    <t>Услуги по обязательному страхованию спасателей аварийно-спасательного формирования ПАО «Екатеринбурггаз»</t>
  </si>
  <si>
    <t xml:space="preserve">Проведение государственной экспертизы проектной документации и результатов инженерных изысканий по объекту: "Многофункциональный комплекс с подземным паркингом по ул. Машинная – Луганская – Бригадиров в г. Екатеринбурге. Подводящий газопровод от точки подключения к сети газораспределения до границы земельного участка заявителя". </t>
  </si>
  <si>
    <t>инженерно-геодезические и инженерно-геологические изыскания по объекту: «Газопровод высокого давления I категории ГРС3 – ГРПБ-125»</t>
  </si>
  <si>
    <t xml:space="preserve">Проведение государственной экспертизы проектной документации и результатов инженерных изысканий по объекту: "Газопровод высокого давления Ду 500 по ул. Софьи Перовской". </t>
  </si>
  <si>
    <t xml:space="preserve"> Вклейка стекла</t>
  </si>
  <si>
    <t>1900</t>
  </si>
  <si>
    <t>12 800</t>
  </si>
  <si>
    <t>50600</t>
  </si>
  <si>
    <t>ТО Ларгус</t>
  </si>
  <si>
    <t>15 660</t>
  </si>
  <si>
    <t>ТО JCB</t>
  </si>
  <si>
    <t>1 510 950</t>
  </si>
  <si>
    <t>32 394</t>
  </si>
  <si>
    <t>Услуги по калибровке тахографа</t>
  </si>
  <si>
    <t>3 500</t>
  </si>
  <si>
    <t>ОСАГО</t>
  </si>
  <si>
    <t>Физическая охрана ГНС</t>
  </si>
  <si>
    <t xml:space="preserve">Услуга по экстр-му прибытию ГБР полиции.   </t>
  </si>
  <si>
    <t>Семинар по теме: "Учет основных средств в 2016г."</t>
  </si>
  <si>
    <t>Работы по ремонту пожарного водопровода</t>
  </si>
  <si>
    <t>28501.72</t>
  </si>
  <si>
    <t>151 шт.</t>
  </si>
  <si>
    <t>Работы по ремонту вывески</t>
  </si>
  <si>
    <t>Работы по испытанию перчаток диэлектрических</t>
  </si>
  <si>
    <t>Работы по монтажу вентилятора</t>
  </si>
  <si>
    <t>Материалы для СКС</t>
  </si>
  <si>
    <t>Приемники видеоизображения</t>
  </si>
  <si>
    <t>услуги по поставке воды</t>
  </si>
  <si>
    <t>Услуги по дератизации и дезинсекции</t>
  </si>
  <si>
    <t>Услуги по аренде грязеудерживающих покрытий</t>
  </si>
  <si>
    <t>Услуги по выдаче справок на вывезенные отходы</t>
  </si>
  <si>
    <t>Услуги по приему снега</t>
  </si>
  <si>
    <t>на поставку оборудования</t>
  </si>
  <si>
    <t>договор банковского счета</t>
  </si>
  <si>
    <t>Техническое обслуживание иподготовка к  поверке хроматографа</t>
  </si>
  <si>
    <t>Рентгеновская пленка</t>
  </si>
  <si>
    <t>2 уп..</t>
  </si>
  <si>
    <t xml:space="preserve">Услуга по поверке корректора </t>
  </si>
  <si>
    <t>Выполнение исполнительной съемки</t>
  </si>
  <si>
    <t>1 ед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</si>
  <si>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</si>
  <si>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</si>
  <si>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</si>
  <si>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</si>
  <si>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инженерно-геодезические изыскания по объекту: «Газоснабжение частного жилого дома ЖСК «Лесной». расположенного по адресу: г. Екатеринбург. ул. Валежная. д. 8</t>
  </si>
  <si>
    <t>инженерно-геодезические и инеженерно-геологические изыскания по объекту: «Газоснабжение частного жилого дома ЖСК «Лесной». расположенного по адресу: г. Екатеринбург. ул. Аграрная. 71».</t>
  </si>
  <si>
    <t>Полготовка медицинского персонала по вопросам проведения предрейсового. послерейсового осмотра</t>
  </si>
  <si>
    <t>Услуги по вывозу. приему и утилизации ТБО</t>
  </si>
  <si>
    <t>Услуги по вывозу. приему и утилизации КГМ 4 кл. опасности</t>
  </si>
  <si>
    <t>комплексное техническое обслуживание и ремонт ККМ с установкой голографических знаков-наклеек.  плановой заменой ЭКЛЗ и поставкой оригинальных расходных материалов для ККТ.</t>
  </si>
  <si>
    <t>на ввод в эксплуатацию и комплексное техническое обслуживание с установкой ЭКЛЗ. голографических знаков-наклеек и поставку расходных материалов для ККМ с функцией оплаты банковскими картами "Yarus-M2100K"</t>
  </si>
  <si>
    <t>Услуги по поверке газоанализатора. ключа моментного</t>
  </si>
  <si>
    <t>Поверка манометров кислородных. технических. ЭКМ</t>
  </si>
  <si>
    <t>13 ед.</t>
  </si>
  <si>
    <t xml:space="preserve">выполнение работ по реконструкции склада закрытого одноэтажного под стоянку автомобилей (лит.Б, инв.№40) ул.Гурзуфская,30, г.Екатеринбург </t>
  </si>
  <si>
    <t>Открытый аукцион в электронной форме</t>
  </si>
  <si>
    <t xml:space="preserve">выполнение ремонтно-восстановительных работ внутренних площадок территории Производственного управления №1 по адресу г.Екатеринбург ул.Прониной, 50 </t>
  </si>
  <si>
    <t xml:space="preserve">выполнение работ по газоснабжению частных жилых домов по адресам: ул. Видная, стр.№ 355 в п. Палникс (3 очередь строительства); ул. Пильщиков, 1 р. п. Кольцово; ул. Техническая, 201, ул. Аграрная, 85, ул. Медовая, 2(стр.), ул. Дунайская, 35 (1/2 частного жилого дома), ул. Синарская, 33 в г. Екатеринбурге. </t>
  </si>
  <si>
    <t xml:space="preserve">приобретение и ввод в эксплуатацию широкоформатной системы Ricoh Aficio MP 5100 </t>
  </si>
  <si>
    <t xml:space="preserve">Услуга по оценке соответствия испытательной лаборатории критериям аккредитации, согласно области аккредитации </t>
  </si>
  <si>
    <t xml:space="preserve">поставка дополнительной дисковой полки EMC 25X2.5 IN 2U DAE FIELD INSTALL для расширения дискового пространства системы хранения данных EMC VNX 5100, а также 25 дисков EMC VNX 51/53 600GB 10K DRV-25X2.5 DPE/DAE </t>
  </si>
  <si>
    <t xml:space="preserve">поставка автомобилей ГАЗ </t>
  </si>
  <si>
    <t xml:space="preserve">Открытый аукцион в электронной форме </t>
  </si>
  <si>
    <t>поставка трубной продукции стальной</t>
  </si>
  <si>
    <t>18.33 тн.</t>
  </si>
  <si>
    <t xml:space="preserve">поставка газоанализатора Testo 340 с поверкой и газоотборным зондом </t>
  </si>
  <si>
    <t xml:space="preserve">Оснащение архивных помещений ПТО по адресу ул.Белинского, 37(к.307) мобильной системой хранения документов </t>
  </si>
  <si>
    <t xml:space="preserve">поставка аппарата для электромуфтовой сварки WIDOS ESI 4000 с аттестацией НАКС и зачистного устройства для полимерных труб Size 2W D110-500мм. </t>
  </si>
  <si>
    <t xml:space="preserve">поставка лицензии на использование системы виртуализации VMWare vSphere 5.5, оборудования, выполнение работ и оказание технической поддержки </t>
  </si>
  <si>
    <t xml:space="preserve">поставка электроинструмента Makita </t>
  </si>
  <si>
    <t xml:space="preserve">оказание услуг по информационному сопровождению справочно-правовой системы «КонсультантПлюс». </t>
  </si>
  <si>
    <t>поставка трубной продукции</t>
  </si>
  <si>
    <t>30.4 тн.</t>
  </si>
  <si>
    <t xml:space="preserve">поставка комплекта оборудования телеметрии для технического перевооружения ГРПБ-125 п. Солнечный ПАО «Екатеринбурггаз» </t>
  </si>
  <si>
    <t xml:space="preserve">Дооборудование системы видеонаблюдения на объекте ГНС ПАО «Екатеринбурггаз» (620017, г. Екатеринбург, ул. Фронтовых Бригад. 37) </t>
  </si>
  <si>
    <t xml:space="preserve">Поставка электродов для сварки </t>
  </si>
  <si>
    <t>1.8 тн.</t>
  </si>
  <si>
    <t>Поставка трубной продукции стальной ВУС</t>
  </si>
  <si>
    <t>622 м/п</t>
  </si>
  <si>
    <t>Поставка технических газов (ацетилен, кислород, азот, аргон, гелий)</t>
  </si>
  <si>
    <t>700 кг., 1940,8 м3</t>
  </si>
  <si>
    <t>Поставка нефтепродуктов</t>
  </si>
  <si>
    <t>315000 литр.</t>
  </si>
  <si>
    <t xml:space="preserve">поставка кранов шаровых стальных для газа BROEN BALLOMAX и Т-ключа для кранов подземного исполнения </t>
  </si>
  <si>
    <t>18 шт.</t>
  </si>
  <si>
    <t xml:space="preserve">Поставка газоанализатора ФП 11.2 К переносной с зарядным устройством и термокаталитическим сенсором </t>
  </si>
  <si>
    <t>46 шт.</t>
  </si>
  <si>
    <t>Поставка лицензии IBM Brocade 4Gb 10-port F Module Upgrade License for IBM BladeCentre (32R1822)</t>
  </si>
  <si>
    <t xml:space="preserve">поставка лицензий на право использования программного продукта Комплект «Конструкции 3D V16» на базе КОМПАС-3D V16 </t>
  </si>
  <si>
    <t xml:space="preserve">выполнение работ по строительству подводящего газопровода к котельной 12-16 этажного дома по адресу: 620000 г. Екатеринбург, ул. Филатовская – Мезенская – Латвийская – Логиновская, (жилой дом № 1), подводящий газопровод от точки подключения до границы земельного участка </t>
  </si>
  <si>
    <t xml:space="preserve">газоснабжение частного жилого дома по адресу пер. Кособородский, 1 в г. Екатеринбурге </t>
  </si>
  <si>
    <t xml:space="preserve">газоснабжение частных жилых домов по адресам: ул. Хасановская, д. 67 в г. Екатеринбурге; Предельная, 3г (стр. 3а) в п. Совхозный. </t>
  </si>
  <si>
    <t xml:space="preserve">Техническое обслуживание и ремонт оборудования JCB </t>
  </si>
  <si>
    <t>7 шт.</t>
  </si>
  <si>
    <t xml:space="preserve">Обязательное страхование гражданской ответственности владельцев транспортных средств </t>
  </si>
  <si>
    <t>126 шт.</t>
  </si>
  <si>
    <t xml:space="preserve">Передача во временное владение и пользование нежилых помещений расположенных в здании литер Л, общей площадью 132,3 кв. м, номера на плане: 1-й этаж - помещения № 1-4, по адресу: г. Екатеринбург, ул. Фронтовых бригад, 37. </t>
  </si>
  <si>
    <t>132.3 кв.м</t>
  </si>
  <si>
    <t>Передача во временное пользование оборудования</t>
  </si>
  <si>
    <t>10 шт.</t>
  </si>
  <si>
    <t xml:space="preserve">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</si>
  <si>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>Рекламно-информационная услуга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</si>
</sst>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0" fillId="0" borderId="0"/>
    <xf numFmtId="0" fontId="13" fillId="0" borderId="0"/>
    <xf numFmtId="0" fontId="5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9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0" fillId="0" borderId="7" xfId="0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O655"/>
  <sheetViews>
    <sheetView tabSelected="1" zoomScaleNormal="100" zoomScaleSheetLayoutView="100" workbookViewId="0">
      <selection activeCell="D101" sqref="D101"/>
    </sheetView>
  </sheetViews>
  <sheetFormatPr defaultRowHeight="11.25"/>
  <cols>
    <col min="1" max="1" width="10.28515625" style="15" customWidth="1"/>
    <col min="2" max="2" width="23.42578125" style="15" customWidth="1"/>
    <col min="3" max="3" width="49.28515625" style="14" customWidth="1"/>
    <col min="4" max="4" width="19" style="4" customWidth="1"/>
    <col min="5" max="5" width="19.5703125" style="34" customWidth="1"/>
    <col min="6" max="6" width="31.42578125" style="15" customWidth="1"/>
    <col min="7" max="16384" width="9.140625" style="15"/>
  </cols>
  <sheetData>
    <row r="8" spans="1:56" ht="12.75">
      <c r="A8" s="54" t="s">
        <v>225</v>
      </c>
      <c r="B8" s="54"/>
      <c r="C8" s="54"/>
      <c r="D8" s="54"/>
      <c r="E8" s="54"/>
      <c r="F8" s="35"/>
    </row>
    <row r="9" spans="1:56" ht="12.75">
      <c r="A9" s="54" t="s">
        <v>64</v>
      </c>
      <c r="B9" s="54"/>
      <c r="C9" s="54"/>
      <c r="D9" s="54"/>
      <c r="E9" s="54"/>
      <c r="F9" s="55"/>
    </row>
    <row r="11" spans="1:56" s="17" customFormat="1" ht="138.75" customHeight="1">
      <c r="A11" s="19" t="s">
        <v>4</v>
      </c>
      <c r="B11" s="19" t="s">
        <v>5</v>
      </c>
      <c r="C11" s="19" t="s">
        <v>0</v>
      </c>
      <c r="D11" s="19" t="s">
        <v>1</v>
      </c>
      <c r="E11" s="29" t="s">
        <v>2</v>
      </c>
      <c r="F11" s="19" t="s">
        <v>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s="11" customFormat="1" ht="19.5" customHeight="1">
      <c r="A12" s="19">
        <v>1</v>
      </c>
      <c r="B12" s="19">
        <v>2</v>
      </c>
      <c r="C12" s="19">
        <v>5</v>
      </c>
      <c r="D12" s="19">
        <v>6</v>
      </c>
      <c r="E12" s="28">
        <v>7</v>
      </c>
      <c r="F12" s="19">
        <v>8</v>
      </c>
    </row>
    <row r="13" spans="1:56" s="11" customFormat="1" ht="45.75" customHeight="1">
      <c r="A13" s="19">
        <v>1</v>
      </c>
      <c r="B13" s="56" t="s">
        <v>7</v>
      </c>
      <c r="C13" s="42" t="s">
        <v>306</v>
      </c>
      <c r="D13" s="31" t="s">
        <v>15</v>
      </c>
      <c r="E13" s="45">
        <v>2023915</v>
      </c>
      <c r="F13" s="19" t="s">
        <v>307</v>
      </c>
    </row>
    <row r="14" spans="1:56" s="11" customFormat="1" ht="42.75" customHeight="1">
      <c r="A14" s="19">
        <v>2</v>
      </c>
      <c r="B14" s="57"/>
      <c r="C14" s="42" t="s">
        <v>308</v>
      </c>
      <c r="D14" s="31" t="s">
        <v>15</v>
      </c>
      <c r="E14" s="45">
        <v>816348.78</v>
      </c>
      <c r="F14" s="19" t="s">
        <v>11</v>
      </c>
    </row>
    <row r="15" spans="1:56" s="11" customFormat="1" ht="76.5" customHeight="1">
      <c r="A15" s="19">
        <v>3</v>
      </c>
      <c r="B15" s="57"/>
      <c r="C15" s="42" t="s">
        <v>309</v>
      </c>
      <c r="D15" s="31" t="s">
        <v>15</v>
      </c>
      <c r="E15" s="45">
        <v>652448</v>
      </c>
      <c r="F15" s="19" t="s">
        <v>11</v>
      </c>
    </row>
    <row r="16" spans="1:56" s="11" customFormat="1" ht="51" customHeight="1">
      <c r="A16" s="19">
        <v>4</v>
      </c>
      <c r="B16" s="57"/>
      <c r="C16" s="42" t="s">
        <v>310</v>
      </c>
      <c r="D16" s="31" t="s">
        <v>15</v>
      </c>
      <c r="E16" s="45">
        <v>1224842.67</v>
      </c>
      <c r="F16" s="19" t="s">
        <v>307</v>
      </c>
    </row>
    <row r="17" spans="1:93" s="11" customFormat="1" ht="48.75" customHeight="1">
      <c r="A17" s="19">
        <v>5</v>
      </c>
      <c r="B17" s="57"/>
      <c r="C17" s="42" t="s">
        <v>311</v>
      </c>
      <c r="D17" s="31" t="s">
        <v>8</v>
      </c>
      <c r="E17" s="45">
        <v>114080.2</v>
      </c>
      <c r="F17" s="19" t="s">
        <v>20</v>
      </c>
    </row>
    <row r="18" spans="1:93" s="11" customFormat="1" ht="44.25" customHeight="1">
      <c r="A18" s="19">
        <v>6</v>
      </c>
      <c r="B18" s="57"/>
      <c r="C18" s="42" t="s">
        <v>51</v>
      </c>
      <c r="D18" s="31" t="s">
        <v>66</v>
      </c>
      <c r="E18" s="45">
        <v>70140</v>
      </c>
      <c r="F18" s="19" t="s">
        <v>20</v>
      </c>
    </row>
    <row r="19" spans="1:93" s="11" customFormat="1" ht="44.25" customHeight="1">
      <c r="A19" s="19">
        <v>7</v>
      </c>
      <c r="B19" s="57"/>
      <c r="C19" s="42" t="s">
        <v>67</v>
      </c>
      <c r="D19" s="31" t="s">
        <v>42</v>
      </c>
      <c r="E19" s="45">
        <v>122850</v>
      </c>
      <c r="F19" s="19" t="s">
        <v>20</v>
      </c>
    </row>
    <row r="20" spans="1:93" s="11" customFormat="1" ht="44.25" customHeight="1">
      <c r="A20" s="19">
        <v>8</v>
      </c>
      <c r="B20" s="57"/>
      <c r="C20" s="42" t="s">
        <v>68</v>
      </c>
      <c r="D20" s="31" t="s">
        <v>69</v>
      </c>
      <c r="E20" s="45">
        <v>10000</v>
      </c>
      <c r="F20" s="19" t="s">
        <v>20</v>
      </c>
    </row>
    <row r="21" spans="1:93" ht="44.25" customHeight="1">
      <c r="A21" s="19">
        <v>9</v>
      </c>
      <c r="B21" s="57"/>
      <c r="C21" s="42" t="s">
        <v>34</v>
      </c>
      <c r="D21" s="31" t="s">
        <v>70</v>
      </c>
      <c r="E21" s="45">
        <v>7688.77</v>
      </c>
      <c r="F21" s="19" t="s">
        <v>20</v>
      </c>
    </row>
    <row r="22" spans="1:93" s="12" customFormat="1" ht="44.25" customHeight="1">
      <c r="A22" s="19">
        <v>10</v>
      </c>
      <c r="B22" s="57"/>
      <c r="C22" s="42" t="s">
        <v>35</v>
      </c>
      <c r="D22" s="31" t="s">
        <v>71</v>
      </c>
      <c r="E22" s="45">
        <f>7810+13768</f>
        <v>21578</v>
      </c>
      <c r="F22" s="19" t="s">
        <v>20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43"/>
    </row>
    <row r="23" spans="1:93" s="12" customFormat="1" ht="44.25" customHeight="1">
      <c r="A23" s="19">
        <v>11</v>
      </c>
      <c r="B23" s="57"/>
      <c r="C23" s="42" t="s">
        <v>72</v>
      </c>
      <c r="D23" s="31" t="s">
        <v>73</v>
      </c>
      <c r="E23" s="45">
        <f>18144+19656</f>
        <v>37800</v>
      </c>
      <c r="F23" s="19" t="s">
        <v>20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43"/>
    </row>
    <row r="24" spans="1:93" s="12" customFormat="1" ht="44.25" customHeight="1">
      <c r="A24" s="19">
        <v>12</v>
      </c>
      <c r="B24" s="57"/>
      <c r="C24" s="42" t="s">
        <v>36</v>
      </c>
      <c r="D24" s="31" t="s">
        <v>74</v>
      </c>
      <c r="E24" s="45">
        <v>12378.67</v>
      </c>
      <c r="F24" s="19" t="s">
        <v>20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43"/>
    </row>
    <row r="25" spans="1:93" s="12" customFormat="1" ht="44.25" customHeight="1">
      <c r="A25" s="19">
        <v>13</v>
      </c>
      <c r="B25" s="57"/>
      <c r="C25" s="42" t="s">
        <v>75</v>
      </c>
      <c r="D25" s="31" t="s">
        <v>76</v>
      </c>
      <c r="E25" s="45">
        <v>27000</v>
      </c>
      <c r="F25" s="19" t="s">
        <v>20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43"/>
    </row>
    <row r="26" spans="1:93" s="12" customFormat="1" ht="44.25" customHeight="1">
      <c r="A26" s="19">
        <v>14</v>
      </c>
      <c r="B26" s="57"/>
      <c r="C26" s="42" t="s">
        <v>38</v>
      </c>
      <c r="D26" s="31" t="s">
        <v>77</v>
      </c>
      <c r="E26" s="45">
        <v>4406.53</v>
      </c>
      <c r="F26" s="19" t="s">
        <v>20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43"/>
    </row>
    <row r="27" spans="1:93" s="12" customFormat="1" ht="44.25" customHeight="1">
      <c r="A27" s="19">
        <v>15</v>
      </c>
      <c r="B27" s="57"/>
      <c r="C27" s="42" t="s">
        <v>78</v>
      </c>
      <c r="D27" s="31" t="s">
        <v>39</v>
      </c>
      <c r="E27" s="45">
        <v>19900</v>
      </c>
      <c r="F27" s="19" t="s">
        <v>20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43"/>
    </row>
    <row r="28" spans="1:93" s="12" customFormat="1" ht="44.25" customHeight="1">
      <c r="A28" s="19">
        <v>16</v>
      </c>
      <c r="B28" s="57"/>
      <c r="C28" s="42" t="s">
        <v>79</v>
      </c>
      <c r="D28" s="31" t="s">
        <v>80</v>
      </c>
      <c r="E28" s="45">
        <f>12157.5+10536.5</f>
        <v>22694</v>
      </c>
      <c r="F28" s="19" t="s">
        <v>20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43"/>
    </row>
    <row r="29" spans="1:93" s="12" customFormat="1" ht="44.25" customHeight="1">
      <c r="A29" s="19">
        <v>17</v>
      </c>
      <c r="B29" s="57"/>
      <c r="C29" s="42" t="s">
        <v>81</v>
      </c>
      <c r="D29" s="31" t="s">
        <v>82</v>
      </c>
      <c r="E29" s="45">
        <v>9950</v>
      </c>
      <c r="F29" s="19" t="s">
        <v>20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43"/>
    </row>
    <row r="30" spans="1:93" s="12" customFormat="1" ht="44.25" customHeight="1">
      <c r="A30" s="19">
        <v>18</v>
      </c>
      <c r="B30" s="57"/>
      <c r="C30" s="42" t="s">
        <v>56</v>
      </c>
      <c r="D30" s="31" t="s">
        <v>83</v>
      </c>
      <c r="E30" s="45">
        <f>1212.45+2204.36+4210.83+8453.49+4187</f>
        <v>20268.13</v>
      </c>
      <c r="F30" s="19" t="s">
        <v>20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43"/>
    </row>
    <row r="31" spans="1:93" s="12" customFormat="1" ht="44.25" customHeight="1">
      <c r="A31" s="19">
        <v>19</v>
      </c>
      <c r="B31" s="57"/>
      <c r="C31" s="42" t="s">
        <v>52</v>
      </c>
      <c r="D31" s="31" t="s">
        <v>84</v>
      </c>
      <c r="E31" s="45">
        <v>17460</v>
      </c>
      <c r="F31" s="19" t="s">
        <v>20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43"/>
    </row>
    <row r="32" spans="1:93" s="12" customFormat="1" ht="44.25" customHeight="1">
      <c r="A32" s="19">
        <v>20</v>
      </c>
      <c r="B32" s="57"/>
      <c r="C32" s="42" t="s">
        <v>53</v>
      </c>
      <c r="D32" s="31" t="s">
        <v>85</v>
      </c>
      <c r="E32" s="45">
        <f>99810+4200+14760+3700+3160</f>
        <v>125630</v>
      </c>
      <c r="F32" s="19" t="s">
        <v>20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43"/>
    </row>
    <row r="33" spans="1:93" s="12" customFormat="1" ht="44.25" customHeight="1">
      <c r="A33" s="19">
        <v>21</v>
      </c>
      <c r="B33" s="57"/>
      <c r="C33" s="42" t="s">
        <v>86</v>
      </c>
      <c r="D33" s="31" t="s">
        <v>87</v>
      </c>
      <c r="E33" s="45">
        <v>32000</v>
      </c>
      <c r="F33" s="19" t="s">
        <v>20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43"/>
    </row>
    <row r="34" spans="1:93" s="12" customFormat="1" ht="44.25" customHeight="1">
      <c r="A34" s="19">
        <v>22</v>
      </c>
      <c r="B34" s="57"/>
      <c r="C34" s="42" t="s">
        <v>88</v>
      </c>
      <c r="D34" s="31" t="s">
        <v>89</v>
      </c>
      <c r="E34" s="45">
        <v>12768</v>
      </c>
      <c r="F34" s="19" t="s">
        <v>20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43"/>
    </row>
    <row r="35" spans="1:93" s="12" customFormat="1" ht="44.25" customHeight="1">
      <c r="A35" s="19">
        <v>23</v>
      </c>
      <c r="B35" s="57"/>
      <c r="C35" s="42" t="s">
        <v>43</v>
      </c>
      <c r="D35" s="31" t="s">
        <v>90</v>
      </c>
      <c r="E35" s="45">
        <v>23360</v>
      </c>
      <c r="F35" s="19" t="s">
        <v>20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43"/>
    </row>
    <row r="36" spans="1:93" s="12" customFormat="1" ht="44.25" customHeight="1">
      <c r="A36" s="19">
        <v>24</v>
      </c>
      <c r="B36" s="57"/>
      <c r="C36" s="42" t="s">
        <v>45</v>
      </c>
      <c r="D36" s="31" t="s">
        <v>13</v>
      </c>
      <c r="E36" s="45">
        <v>1393.31</v>
      </c>
      <c r="F36" s="19" t="s">
        <v>20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43"/>
    </row>
    <row r="37" spans="1:93" s="12" customFormat="1" ht="44.25" customHeight="1">
      <c r="A37" s="19">
        <v>25</v>
      </c>
      <c r="B37" s="57"/>
      <c r="C37" s="42" t="s">
        <v>36</v>
      </c>
      <c r="D37" s="31" t="s">
        <v>91</v>
      </c>
      <c r="E37" s="45">
        <v>9000</v>
      </c>
      <c r="F37" s="19" t="s">
        <v>20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43"/>
    </row>
    <row r="38" spans="1:93" s="12" customFormat="1" ht="44.25" customHeight="1">
      <c r="A38" s="19">
        <v>26</v>
      </c>
      <c r="B38" s="57"/>
      <c r="C38" s="42" t="s">
        <v>40</v>
      </c>
      <c r="D38" s="31" t="s">
        <v>41</v>
      </c>
      <c r="E38" s="45">
        <v>1397.8</v>
      </c>
      <c r="F38" s="19" t="s">
        <v>20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43"/>
    </row>
    <row r="39" spans="1:93" s="12" customFormat="1" ht="44.25" customHeight="1">
      <c r="A39" s="19">
        <v>27</v>
      </c>
      <c r="B39" s="57"/>
      <c r="C39" s="42" t="s">
        <v>47</v>
      </c>
      <c r="D39" s="31" t="s">
        <v>62</v>
      </c>
      <c r="E39" s="45">
        <v>1957</v>
      </c>
      <c r="F39" s="19" t="s">
        <v>20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43"/>
    </row>
    <row r="40" spans="1:93" s="12" customFormat="1" ht="44.25" customHeight="1">
      <c r="A40" s="19">
        <v>28</v>
      </c>
      <c r="B40" s="57"/>
      <c r="C40" s="46" t="s">
        <v>92</v>
      </c>
      <c r="D40" s="31" t="s">
        <v>153</v>
      </c>
      <c r="E40" s="45">
        <v>63680</v>
      </c>
      <c r="F40" s="19" t="s">
        <v>20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43"/>
    </row>
    <row r="41" spans="1:93" ht="44.25" customHeight="1">
      <c r="A41" s="19">
        <v>29</v>
      </c>
      <c r="B41" s="57"/>
      <c r="C41" s="46" t="s">
        <v>93</v>
      </c>
      <c r="D41" s="31" t="s">
        <v>178</v>
      </c>
      <c r="E41" s="45">
        <v>45744.55</v>
      </c>
      <c r="F41" s="19" t="s">
        <v>20</v>
      </c>
      <c r="G41" s="13"/>
      <c r="H41" s="13"/>
    </row>
    <row r="42" spans="1:93" ht="44.25" customHeight="1">
      <c r="A42" s="19">
        <v>30</v>
      </c>
      <c r="B42" s="57"/>
      <c r="C42" s="42" t="s">
        <v>94</v>
      </c>
      <c r="D42" s="31" t="s">
        <v>15</v>
      </c>
      <c r="E42" s="45">
        <v>2814.69</v>
      </c>
      <c r="F42" s="19" t="s">
        <v>20</v>
      </c>
      <c r="G42" s="13"/>
      <c r="H42" s="13"/>
    </row>
    <row r="43" spans="1:93" ht="51.75" customHeight="1">
      <c r="A43" s="19">
        <v>31</v>
      </c>
      <c r="B43" s="57"/>
      <c r="C43" s="42" t="s">
        <v>95</v>
      </c>
      <c r="D43" s="31" t="s">
        <v>15</v>
      </c>
      <c r="E43" s="45">
        <v>10220</v>
      </c>
      <c r="F43" s="19" t="s">
        <v>20</v>
      </c>
      <c r="G43" s="13"/>
      <c r="H43" s="13"/>
    </row>
    <row r="44" spans="1:93" ht="44.25" customHeight="1">
      <c r="A44" s="19">
        <v>32</v>
      </c>
      <c r="B44" s="57"/>
      <c r="C44" s="42" t="s">
        <v>94</v>
      </c>
      <c r="D44" s="31" t="s">
        <v>15</v>
      </c>
      <c r="E44" s="45">
        <v>2814.69</v>
      </c>
      <c r="F44" s="19" t="s">
        <v>20</v>
      </c>
      <c r="G44" s="13"/>
      <c r="H44" s="13"/>
    </row>
    <row r="45" spans="1:93" ht="53.25" customHeight="1">
      <c r="A45" s="19">
        <v>33</v>
      </c>
      <c r="B45" s="57"/>
      <c r="C45" s="42" t="s">
        <v>95</v>
      </c>
      <c r="D45" s="31" t="s">
        <v>15</v>
      </c>
      <c r="E45" s="45">
        <v>10220</v>
      </c>
      <c r="F45" s="19" t="s">
        <v>20</v>
      </c>
      <c r="G45" s="13"/>
      <c r="H45" s="13"/>
    </row>
    <row r="46" spans="1:93" ht="44.25" customHeight="1">
      <c r="A46" s="19">
        <v>34</v>
      </c>
      <c r="B46" s="57"/>
      <c r="C46" s="42" t="s">
        <v>25</v>
      </c>
      <c r="D46" s="31" t="s">
        <v>15</v>
      </c>
      <c r="E46" s="45">
        <v>37084</v>
      </c>
      <c r="F46" s="19" t="s">
        <v>20</v>
      </c>
      <c r="G46" s="13"/>
      <c r="H46" s="13"/>
    </row>
    <row r="47" spans="1:93" ht="52.5" customHeight="1">
      <c r="A47" s="19">
        <v>35</v>
      </c>
      <c r="B47" s="57"/>
      <c r="C47" s="42" t="s">
        <v>26</v>
      </c>
      <c r="D47" s="31" t="s">
        <v>150</v>
      </c>
      <c r="E47" s="45">
        <v>216732.79999999999</v>
      </c>
      <c r="F47" s="19" t="s">
        <v>20</v>
      </c>
      <c r="G47" s="13"/>
      <c r="H47" s="13"/>
    </row>
    <row r="48" spans="1:93" ht="44.25" customHeight="1">
      <c r="A48" s="19">
        <v>36</v>
      </c>
      <c r="B48" s="57"/>
      <c r="C48" s="42" t="s">
        <v>96</v>
      </c>
      <c r="D48" s="31" t="s">
        <v>16</v>
      </c>
      <c r="E48" s="45">
        <v>8500</v>
      </c>
      <c r="F48" s="19" t="s">
        <v>20</v>
      </c>
      <c r="G48" s="13"/>
      <c r="H48" s="13"/>
    </row>
    <row r="49" spans="1:8" ht="54.75" customHeight="1">
      <c r="A49" s="19">
        <v>37</v>
      </c>
      <c r="B49" s="57"/>
      <c r="C49" s="42" t="s">
        <v>27</v>
      </c>
      <c r="D49" s="31" t="s">
        <v>16</v>
      </c>
      <c r="E49" s="45">
        <v>6300</v>
      </c>
      <c r="F49" s="19" t="s">
        <v>20</v>
      </c>
      <c r="G49" s="13"/>
      <c r="H49" s="13"/>
    </row>
    <row r="50" spans="1:8" ht="44.25" customHeight="1">
      <c r="A50" s="19">
        <v>38</v>
      </c>
      <c r="B50" s="57"/>
      <c r="C50" s="42" t="s">
        <v>97</v>
      </c>
      <c r="D50" s="31" t="s">
        <v>15</v>
      </c>
      <c r="E50" s="45">
        <v>1000</v>
      </c>
      <c r="F50" s="19" t="s">
        <v>20</v>
      </c>
      <c r="G50" s="13"/>
      <c r="H50" s="13"/>
    </row>
    <row r="51" spans="1:8" ht="44.25" customHeight="1">
      <c r="A51" s="19">
        <v>39</v>
      </c>
      <c r="B51" s="57"/>
      <c r="C51" s="42" t="s">
        <v>98</v>
      </c>
      <c r="D51" s="31" t="s">
        <v>99</v>
      </c>
      <c r="E51" s="45">
        <v>28500</v>
      </c>
      <c r="F51" s="19" t="s">
        <v>20</v>
      </c>
      <c r="G51" s="13"/>
      <c r="H51" s="13"/>
    </row>
    <row r="52" spans="1:8" ht="44.25" customHeight="1">
      <c r="A52" s="19">
        <v>40</v>
      </c>
      <c r="B52" s="57"/>
      <c r="C52" s="42" t="s">
        <v>100</v>
      </c>
      <c r="D52" s="31" t="s">
        <v>99</v>
      </c>
      <c r="E52" s="45">
        <v>12750</v>
      </c>
      <c r="F52" s="19" t="s">
        <v>20</v>
      </c>
      <c r="G52" s="13"/>
      <c r="H52" s="13"/>
    </row>
    <row r="53" spans="1:8" ht="44.25" customHeight="1">
      <c r="A53" s="19">
        <v>41</v>
      </c>
      <c r="B53" s="57"/>
      <c r="C53" s="42" t="s">
        <v>101</v>
      </c>
      <c r="D53" s="31" t="s">
        <v>102</v>
      </c>
      <c r="E53" s="45">
        <v>800</v>
      </c>
      <c r="F53" s="19" t="s">
        <v>20</v>
      </c>
      <c r="G53" s="13"/>
      <c r="H53" s="13"/>
    </row>
    <row r="54" spans="1:8" ht="44.25" customHeight="1">
      <c r="A54" s="19">
        <v>42</v>
      </c>
      <c r="B54" s="57"/>
      <c r="C54" s="42" t="s">
        <v>103</v>
      </c>
      <c r="D54" s="31" t="s">
        <v>16</v>
      </c>
      <c r="E54" s="45">
        <v>13748</v>
      </c>
      <c r="F54" s="19" t="s">
        <v>20</v>
      </c>
      <c r="G54" s="13"/>
      <c r="H54" s="13"/>
    </row>
    <row r="55" spans="1:8" ht="44.25" customHeight="1">
      <c r="A55" s="19">
        <v>43</v>
      </c>
      <c r="B55" s="57"/>
      <c r="C55" s="42" t="s">
        <v>104</v>
      </c>
      <c r="D55" s="31" t="s">
        <v>148</v>
      </c>
      <c r="E55" s="45">
        <v>316435</v>
      </c>
      <c r="F55" s="19" t="s">
        <v>20</v>
      </c>
      <c r="G55" s="13"/>
      <c r="H55" s="13"/>
    </row>
    <row r="56" spans="1:8" ht="44.25" customHeight="1">
      <c r="A56" s="19">
        <v>44</v>
      </c>
      <c r="B56" s="57"/>
      <c r="C56" s="42" t="s">
        <v>105</v>
      </c>
      <c r="D56" s="31" t="s">
        <v>16</v>
      </c>
      <c r="E56" s="45">
        <v>26280</v>
      </c>
      <c r="F56" s="19" t="s">
        <v>20</v>
      </c>
      <c r="G56" s="13"/>
      <c r="H56" s="13"/>
    </row>
    <row r="57" spans="1:8" ht="44.25" customHeight="1">
      <c r="A57" s="19">
        <v>45</v>
      </c>
      <c r="B57" s="57"/>
      <c r="C57" s="42" t="s">
        <v>106</v>
      </c>
      <c r="D57" s="31" t="s">
        <v>17</v>
      </c>
      <c r="E57" s="45">
        <v>212597.42</v>
      </c>
      <c r="F57" s="19" t="s">
        <v>20</v>
      </c>
      <c r="G57" s="13"/>
      <c r="H57" s="13"/>
    </row>
    <row r="58" spans="1:8" ht="44.25" customHeight="1">
      <c r="A58" s="19">
        <v>46</v>
      </c>
      <c r="B58" s="57"/>
      <c r="C58" s="42" t="s">
        <v>107</v>
      </c>
      <c r="D58" s="31" t="s">
        <v>151</v>
      </c>
      <c r="E58" s="45">
        <v>14390</v>
      </c>
      <c r="F58" s="19" t="s">
        <v>20</v>
      </c>
      <c r="G58" s="13"/>
      <c r="H58" s="13"/>
    </row>
    <row r="59" spans="1:8" ht="75.75" customHeight="1">
      <c r="A59" s="19">
        <v>47</v>
      </c>
      <c r="B59" s="57"/>
      <c r="C59" s="42" t="s">
        <v>108</v>
      </c>
      <c r="D59" s="31" t="s">
        <v>15</v>
      </c>
      <c r="E59" s="45">
        <v>266243.13</v>
      </c>
      <c r="F59" s="19" t="s">
        <v>20</v>
      </c>
      <c r="G59" s="13"/>
      <c r="H59" s="13"/>
    </row>
    <row r="60" spans="1:8" ht="44.25" customHeight="1">
      <c r="A60" s="19">
        <v>48</v>
      </c>
      <c r="B60" s="57"/>
      <c r="C60" s="42" t="s">
        <v>109</v>
      </c>
      <c r="D60" s="31" t="s">
        <v>15</v>
      </c>
      <c r="E60" s="45">
        <v>10000</v>
      </c>
      <c r="F60" s="19" t="s">
        <v>20</v>
      </c>
      <c r="G60" s="13"/>
      <c r="H60" s="13"/>
    </row>
    <row r="61" spans="1:8" ht="44.25" customHeight="1">
      <c r="A61" s="19">
        <v>49</v>
      </c>
      <c r="B61" s="57"/>
      <c r="C61" s="42" t="s">
        <v>110</v>
      </c>
      <c r="D61" s="31" t="s">
        <v>152</v>
      </c>
      <c r="E61" s="45">
        <v>20001</v>
      </c>
      <c r="F61" s="19" t="s">
        <v>20</v>
      </c>
      <c r="G61" s="13"/>
      <c r="H61" s="13"/>
    </row>
    <row r="62" spans="1:8" ht="44.25" customHeight="1">
      <c r="A62" s="19">
        <v>50</v>
      </c>
      <c r="B62" s="57"/>
      <c r="C62" s="42" t="s">
        <v>111</v>
      </c>
      <c r="D62" s="31" t="s">
        <v>21</v>
      </c>
      <c r="E62" s="45">
        <v>45000</v>
      </c>
      <c r="F62" s="19" t="s">
        <v>20</v>
      </c>
      <c r="G62" s="13"/>
      <c r="H62" s="13"/>
    </row>
    <row r="63" spans="1:8" ht="77.25" customHeight="1">
      <c r="A63" s="19">
        <v>51</v>
      </c>
      <c r="B63" s="57"/>
      <c r="C63" s="42" t="s">
        <v>112</v>
      </c>
      <c r="D63" s="31" t="s">
        <v>15</v>
      </c>
      <c r="E63" s="45">
        <v>47790</v>
      </c>
      <c r="F63" s="19" t="s">
        <v>20</v>
      </c>
      <c r="G63" s="13"/>
      <c r="H63" s="13"/>
    </row>
    <row r="64" spans="1:8" ht="44.25" customHeight="1">
      <c r="A64" s="19">
        <v>52</v>
      </c>
      <c r="B64" s="57"/>
      <c r="C64" s="42" t="s">
        <v>113</v>
      </c>
      <c r="D64" s="31" t="s">
        <v>15</v>
      </c>
      <c r="E64" s="45">
        <v>7900</v>
      </c>
      <c r="F64" s="19" t="s">
        <v>20</v>
      </c>
      <c r="G64" s="13"/>
      <c r="H64" s="13"/>
    </row>
    <row r="65" spans="1:8" ht="44.25" customHeight="1">
      <c r="A65" s="19">
        <v>53</v>
      </c>
      <c r="B65" s="57"/>
      <c r="C65" s="42" t="s">
        <v>32</v>
      </c>
      <c r="D65" s="31" t="s">
        <v>16</v>
      </c>
      <c r="E65" s="45">
        <v>17700</v>
      </c>
      <c r="F65" s="19" t="s">
        <v>20</v>
      </c>
      <c r="G65" s="13"/>
      <c r="H65" s="13"/>
    </row>
    <row r="66" spans="1:8" ht="44.25" customHeight="1">
      <c r="A66" s="19">
        <v>54</v>
      </c>
      <c r="B66" s="57"/>
      <c r="C66" s="42" t="s">
        <v>114</v>
      </c>
      <c r="D66" s="31" t="s">
        <v>16</v>
      </c>
      <c r="E66" s="45">
        <v>4600</v>
      </c>
      <c r="F66" s="19" t="s">
        <v>20</v>
      </c>
      <c r="G66" s="13"/>
      <c r="H66" s="13"/>
    </row>
    <row r="67" spans="1:8" ht="44.25" customHeight="1">
      <c r="A67" s="19">
        <v>55</v>
      </c>
      <c r="B67" s="57"/>
      <c r="C67" s="42" t="s">
        <v>115</v>
      </c>
      <c r="D67" s="31" t="s">
        <v>15</v>
      </c>
      <c r="E67" s="45">
        <v>29000</v>
      </c>
      <c r="F67" s="19" t="s">
        <v>20</v>
      </c>
      <c r="G67" s="13"/>
      <c r="H67" s="13"/>
    </row>
    <row r="68" spans="1:8" ht="44.25" customHeight="1">
      <c r="A68" s="19">
        <v>56</v>
      </c>
      <c r="B68" s="57"/>
      <c r="C68" s="42" t="s">
        <v>31</v>
      </c>
      <c r="D68" s="31" t="s">
        <v>15</v>
      </c>
      <c r="E68" s="45">
        <v>37750</v>
      </c>
      <c r="F68" s="19" t="s">
        <v>20</v>
      </c>
    </row>
    <row r="69" spans="1:8" ht="44.25" customHeight="1">
      <c r="A69" s="19">
        <v>57</v>
      </c>
      <c r="B69" s="57"/>
      <c r="C69" s="42" t="s">
        <v>116</v>
      </c>
      <c r="D69" s="31" t="s">
        <v>15</v>
      </c>
      <c r="E69" s="45">
        <v>24281</v>
      </c>
      <c r="F69" s="19" t="s">
        <v>20</v>
      </c>
    </row>
    <row r="70" spans="1:8" ht="44.25" customHeight="1">
      <c r="A70" s="19">
        <v>58</v>
      </c>
      <c r="B70" s="57"/>
      <c r="C70" s="42" t="s">
        <v>117</v>
      </c>
      <c r="D70" s="31" t="s">
        <v>118</v>
      </c>
      <c r="E70" s="45" t="s">
        <v>119</v>
      </c>
      <c r="F70" s="19" t="s">
        <v>20</v>
      </c>
    </row>
    <row r="71" spans="1:8" ht="44.25" customHeight="1">
      <c r="A71" s="19">
        <v>59</v>
      </c>
      <c r="B71" s="57"/>
      <c r="C71" s="42" t="s">
        <v>120</v>
      </c>
      <c r="D71" s="31" t="s">
        <v>15</v>
      </c>
      <c r="E71" s="45">
        <v>550</v>
      </c>
      <c r="F71" s="19" t="s">
        <v>20</v>
      </c>
    </row>
    <row r="72" spans="1:8" ht="44.25" customHeight="1">
      <c r="A72" s="19">
        <v>60</v>
      </c>
      <c r="B72" s="57"/>
      <c r="C72" s="42" t="s">
        <v>23</v>
      </c>
      <c r="D72" s="31" t="s">
        <v>15</v>
      </c>
      <c r="E72" s="45" t="s">
        <v>24</v>
      </c>
      <c r="F72" s="19" t="s">
        <v>20</v>
      </c>
    </row>
    <row r="73" spans="1:8" ht="44.25" customHeight="1">
      <c r="A73" s="19">
        <v>61</v>
      </c>
      <c r="B73" s="57"/>
      <c r="C73" s="42" t="s">
        <v>121</v>
      </c>
      <c r="D73" s="31" t="s">
        <v>15</v>
      </c>
      <c r="E73" s="45" t="s">
        <v>122</v>
      </c>
      <c r="F73" s="19" t="s">
        <v>20</v>
      </c>
    </row>
    <row r="74" spans="1:8" ht="44.25" customHeight="1">
      <c r="A74" s="19">
        <v>62</v>
      </c>
      <c r="B74" s="57"/>
      <c r="C74" s="42" t="s">
        <v>123</v>
      </c>
      <c r="D74" s="31" t="s">
        <v>15</v>
      </c>
      <c r="E74" s="45" t="s">
        <v>124</v>
      </c>
      <c r="F74" s="19" t="s">
        <v>20</v>
      </c>
    </row>
    <row r="75" spans="1:8" ht="44.25" customHeight="1">
      <c r="A75" s="19">
        <v>63</v>
      </c>
      <c r="B75" s="57"/>
      <c r="C75" s="42" t="s">
        <v>125</v>
      </c>
      <c r="D75" s="31" t="s">
        <v>15</v>
      </c>
      <c r="E75" s="45" t="s">
        <v>126</v>
      </c>
      <c r="F75" s="19" t="s">
        <v>20</v>
      </c>
    </row>
    <row r="76" spans="1:8" ht="44.25" customHeight="1">
      <c r="A76" s="19">
        <v>64</v>
      </c>
      <c r="B76" s="57"/>
      <c r="C76" s="42" t="s">
        <v>127</v>
      </c>
      <c r="D76" s="31" t="s">
        <v>16</v>
      </c>
      <c r="E76" s="45">
        <v>17400</v>
      </c>
      <c r="F76" s="19" t="s">
        <v>20</v>
      </c>
    </row>
    <row r="77" spans="1:8" ht="44.25" customHeight="1">
      <c r="A77" s="19">
        <v>65</v>
      </c>
      <c r="B77" s="57"/>
      <c r="C77" s="42" t="s">
        <v>128</v>
      </c>
      <c r="D77" s="31" t="s">
        <v>16</v>
      </c>
      <c r="E77" s="45" t="s">
        <v>129</v>
      </c>
      <c r="F77" s="19" t="s">
        <v>20</v>
      </c>
    </row>
    <row r="78" spans="1:8" ht="44.25" customHeight="1">
      <c r="A78" s="19">
        <v>66</v>
      </c>
      <c r="B78" s="57"/>
      <c r="C78" s="42" t="s">
        <v>6</v>
      </c>
      <c r="D78" s="31" t="s">
        <v>15</v>
      </c>
      <c r="E78" s="45" t="s">
        <v>130</v>
      </c>
      <c r="F78" s="19" t="s">
        <v>20</v>
      </c>
    </row>
    <row r="79" spans="1:8" ht="44.25" customHeight="1">
      <c r="A79" s="19">
        <v>67</v>
      </c>
      <c r="B79" s="57"/>
      <c r="C79" s="42" t="s">
        <v>131</v>
      </c>
      <c r="D79" s="31" t="s">
        <v>15</v>
      </c>
      <c r="E79" s="45">
        <v>1200</v>
      </c>
      <c r="F79" s="19" t="s">
        <v>20</v>
      </c>
    </row>
    <row r="80" spans="1:8" ht="44.25" customHeight="1">
      <c r="A80" s="19">
        <v>68</v>
      </c>
      <c r="B80" s="57"/>
      <c r="C80" s="42" t="s">
        <v>132</v>
      </c>
      <c r="D80" s="31" t="s">
        <v>15</v>
      </c>
      <c r="E80" s="45">
        <v>500</v>
      </c>
      <c r="F80" s="19" t="s">
        <v>20</v>
      </c>
    </row>
    <row r="81" spans="1:6" ht="44.25" customHeight="1">
      <c r="A81" s="19">
        <v>69</v>
      </c>
      <c r="B81" s="57"/>
      <c r="C81" s="42" t="s">
        <v>133</v>
      </c>
      <c r="D81" s="31" t="s">
        <v>15</v>
      </c>
      <c r="E81" s="45">
        <v>650</v>
      </c>
      <c r="F81" s="19" t="s">
        <v>20</v>
      </c>
    </row>
    <row r="82" spans="1:6" ht="44.25" customHeight="1">
      <c r="A82" s="19">
        <v>70</v>
      </c>
      <c r="B82" s="57"/>
      <c r="C82" s="42" t="s">
        <v>134</v>
      </c>
      <c r="D82" s="31" t="s">
        <v>18</v>
      </c>
      <c r="E82" s="45">
        <v>1632.46</v>
      </c>
      <c r="F82" s="19" t="s">
        <v>20</v>
      </c>
    </row>
    <row r="83" spans="1:6" ht="44.25" customHeight="1">
      <c r="A83" s="19">
        <v>71</v>
      </c>
      <c r="B83" s="57"/>
      <c r="C83" s="42" t="s">
        <v>135</v>
      </c>
      <c r="D83" s="31" t="s">
        <v>136</v>
      </c>
      <c r="E83" s="45">
        <v>42202.7</v>
      </c>
      <c r="F83" s="19" t="s">
        <v>20</v>
      </c>
    </row>
    <row r="84" spans="1:6" ht="44.25" customHeight="1">
      <c r="A84" s="19">
        <v>72</v>
      </c>
      <c r="B84" s="57"/>
      <c r="C84" s="42" t="s">
        <v>137</v>
      </c>
      <c r="D84" s="31" t="s">
        <v>138</v>
      </c>
      <c r="E84" s="45">
        <v>22430</v>
      </c>
      <c r="F84" s="19" t="s">
        <v>20</v>
      </c>
    </row>
    <row r="85" spans="1:6" ht="44.25" customHeight="1">
      <c r="A85" s="19">
        <v>73</v>
      </c>
      <c r="B85" s="57"/>
      <c r="C85" s="42" t="s">
        <v>139</v>
      </c>
      <c r="D85" s="31" t="s">
        <v>10</v>
      </c>
      <c r="E85" s="45">
        <v>2124</v>
      </c>
      <c r="F85" s="19" t="s">
        <v>20</v>
      </c>
    </row>
    <row r="86" spans="1:6" ht="44.25" customHeight="1">
      <c r="A86" s="19">
        <v>74</v>
      </c>
      <c r="B86" s="57"/>
      <c r="C86" s="42" t="s">
        <v>140</v>
      </c>
      <c r="D86" s="31" t="s">
        <v>18</v>
      </c>
      <c r="E86" s="45">
        <v>1850</v>
      </c>
      <c r="F86" s="19" t="s">
        <v>20</v>
      </c>
    </row>
    <row r="87" spans="1:6" ht="44.25" customHeight="1">
      <c r="A87" s="19">
        <v>75</v>
      </c>
      <c r="B87" s="57"/>
      <c r="C87" s="42" t="s">
        <v>141</v>
      </c>
      <c r="D87" s="31" t="s">
        <v>15</v>
      </c>
      <c r="E87" s="45">
        <v>56560</v>
      </c>
      <c r="F87" s="19" t="s">
        <v>20</v>
      </c>
    </row>
    <row r="88" spans="1:6" ht="44.25" customHeight="1">
      <c r="A88" s="19">
        <v>76</v>
      </c>
      <c r="B88" s="57"/>
      <c r="C88" s="42" t="s">
        <v>145</v>
      </c>
      <c r="D88" s="31" t="s">
        <v>147</v>
      </c>
      <c r="E88" s="45">
        <v>99063</v>
      </c>
      <c r="F88" s="19" t="s">
        <v>20</v>
      </c>
    </row>
    <row r="89" spans="1:6" ht="44.25" customHeight="1">
      <c r="A89" s="19">
        <v>77</v>
      </c>
      <c r="B89" s="57"/>
      <c r="C89" s="42" t="s">
        <v>146</v>
      </c>
      <c r="D89" s="31" t="s">
        <v>15</v>
      </c>
      <c r="E89" s="45">
        <v>94310</v>
      </c>
      <c r="F89" s="19" t="s">
        <v>20</v>
      </c>
    </row>
    <row r="90" spans="1:6" ht="44.25" customHeight="1">
      <c r="A90" s="19">
        <v>78</v>
      </c>
      <c r="B90" s="57"/>
      <c r="C90" s="42" t="s">
        <v>142</v>
      </c>
      <c r="D90" s="31" t="s">
        <v>15</v>
      </c>
      <c r="E90" s="45">
        <v>70000</v>
      </c>
      <c r="F90" s="19" t="s">
        <v>20</v>
      </c>
    </row>
    <row r="91" spans="1:6" ht="44.25" customHeight="1">
      <c r="A91" s="19">
        <v>79</v>
      </c>
      <c r="B91" s="57"/>
      <c r="C91" s="42" t="s">
        <v>143</v>
      </c>
      <c r="D91" s="31" t="s">
        <v>15</v>
      </c>
      <c r="E91" s="45">
        <v>5300</v>
      </c>
      <c r="F91" s="19" t="s">
        <v>20</v>
      </c>
    </row>
    <row r="92" spans="1:6" ht="44.25" customHeight="1">
      <c r="A92" s="19">
        <v>80</v>
      </c>
      <c r="B92" s="44"/>
      <c r="C92" s="42" t="s">
        <v>144</v>
      </c>
      <c r="D92" s="31" t="s">
        <v>15</v>
      </c>
      <c r="E92" s="45">
        <v>8000</v>
      </c>
      <c r="F92" s="19" t="s">
        <v>20</v>
      </c>
    </row>
    <row r="93" spans="1:6" ht="44.25" customHeight="1">
      <c r="A93" s="19">
        <v>81</v>
      </c>
      <c r="B93" s="44"/>
      <c r="C93" s="42" t="s">
        <v>144</v>
      </c>
      <c r="D93" s="31" t="s">
        <v>149</v>
      </c>
      <c r="E93" s="45">
        <v>100000</v>
      </c>
      <c r="F93" s="19" t="s">
        <v>20</v>
      </c>
    </row>
    <row r="94" spans="1:6" ht="44.25" customHeight="1">
      <c r="A94" s="19">
        <v>82</v>
      </c>
      <c r="B94" s="44"/>
      <c r="C94" s="42" t="s">
        <v>179</v>
      </c>
      <c r="D94" s="31" t="s">
        <v>15</v>
      </c>
      <c r="E94" s="45">
        <v>252000</v>
      </c>
      <c r="F94" s="42" t="s">
        <v>20</v>
      </c>
    </row>
    <row r="95" spans="1:6" ht="78.75" customHeight="1">
      <c r="A95" s="19">
        <v>83</v>
      </c>
      <c r="B95" s="44"/>
      <c r="C95" s="42" t="s">
        <v>180</v>
      </c>
      <c r="D95" s="31" t="s">
        <v>15</v>
      </c>
      <c r="E95" s="45">
        <v>79372.7</v>
      </c>
      <c r="F95" s="42" t="s">
        <v>20</v>
      </c>
    </row>
    <row r="96" spans="1:6" ht="44.25" customHeight="1">
      <c r="A96" s="19">
        <v>84</v>
      </c>
      <c r="B96" s="44"/>
      <c r="C96" s="42" t="s">
        <v>181</v>
      </c>
      <c r="D96" s="31" t="s">
        <v>15</v>
      </c>
      <c r="E96" s="45">
        <v>306</v>
      </c>
      <c r="F96" s="42" t="s">
        <v>20</v>
      </c>
    </row>
    <row r="97" spans="1:6" ht="44.25" customHeight="1">
      <c r="A97" s="19">
        <v>85</v>
      </c>
      <c r="B97" s="49"/>
      <c r="C97" s="42" t="s">
        <v>182</v>
      </c>
      <c r="D97" s="31" t="s">
        <v>15</v>
      </c>
      <c r="E97" s="45">
        <v>1200</v>
      </c>
      <c r="F97" s="42" t="s">
        <v>20</v>
      </c>
    </row>
    <row r="98" spans="1:6" ht="39" thickBot="1">
      <c r="A98" s="50">
        <v>86</v>
      </c>
      <c r="B98" s="51"/>
      <c r="C98" s="52" t="s">
        <v>353</v>
      </c>
      <c r="D98" s="53" t="s">
        <v>15</v>
      </c>
      <c r="E98" s="45">
        <v>4750</v>
      </c>
      <c r="F98" s="42" t="s">
        <v>20</v>
      </c>
    </row>
    <row r="99" spans="1:6">
      <c r="C99" s="15"/>
      <c r="D99" s="15"/>
      <c r="E99" s="15"/>
    </row>
    <row r="100" spans="1:6">
      <c r="C100" s="15"/>
      <c r="D100" s="15"/>
      <c r="E100" s="15"/>
    </row>
    <row r="101" spans="1:6">
      <c r="C101" s="15"/>
      <c r="D101" s="15"/>
      <c r="E101" s="15"/>
    </row>
    <row r="102" spans="1:6">
      <c r="C102" s="15"/>
      <c r="D102" s="15"/>
      <c r="E102" s="15"/>
    </row>
    <row r="103" spans="1:6">
      <c r="C103" s="15"/>
      <c r="D103" s="15"/>
      <c r="E103" s="15"/>
    </row>
    <row r="104" spans="1:6" ht="115.5" customHeight="1">
      <c r="C104" s="15"/>
      <c r="D104" s="15"/>
      <c r="E104" s="15"/>
    </row>
    <row r="105" spans="1:6">
      <c r="C105" s="15"/>
      <c r="D105" s="15"/>
      <c r="E105" s="15"/>
    </row>
    <row r="106" spans="1:6">
      <c r="C106" s="15"/>
      <c r="D106" s="15"/>
      <c r="E106" s="15"/>
    </row>
    <row r="107" spans="1:6" ht="87.75" customHeight="1">
      <c r="C107" s="15"/>
      <c r="D107" s="15"/>
      <c r="E107" s="15"/>
    </row>
    <row r="108" spans="1:6" ht="40.5" customHeight="1">
      <c r="C108" s="15"/>
      <c r="D108" s="15"/>
      <c r="E108" s="15"/>
    </row>
    <row r="109" spans="1:6">
      <c r="C109" s="15"/>
      <c r="D109" s="15"/>
      <c r="E109" s="15"/>
    </row>
    <row r="110" spans="1:6">
      <c r="C110" s="15"/>
      <c r="D110" s="15"/>
      <c r="E110" s="15"/>
    </row>
    <row r="111" spans="1:6" ht="60" customHeight="1">
      <c r="C111" s="15"/>
      <c r="D111" s="15"/>
      <c r="E111" s="15"/>
    </row>
    <row r="112" spans="1:6" ht="51.75" customHeight="1">
      <c r="C112" s="15"/>
      <c r="D112" s="15"/>
      <c r="E112" s="15"/>
    </row>
    <row r="113" spans="3:5">
      <c r="C113" s="15"/>
      <c r="D113" s="15"/>
      <c r="E113" s="15"/>
    </row>
    <row r="114" spans="3:5" ht="38.25" customHeight="1">
      <c r="C114" s="15"/>
      <c r="D114" s="15"/>
      <c r="E114" s="15"/>
    </row>
    <row r="115" spans="3:5">
      <c r="C115" s="15"/>
      <c r="D115" s="15"/>
      <c r="E115" s="15"/>
    </row>
    <row r="116" spans="3:5" ht="39" customHeight="1">
      <c r="C116" s="15"/>
      <c r="D116" s="15"/>
      <c r="E116" s="15"/>
    </row>
    <row r="117" spans="3:5" ht="42.75" customHeight="1">
      <c r="C117" s="15"/>
      <c r="D117" s="15"/>
      <c r="E117" s="15"/>
    </row>
    <row r="118" spans="3:5" ht="36" customHeight="1">
      <c r="C118" s="15"/>
      <c r="D118" s="15"/>
      <c r="E118" s="15"/>
    </row>
    <row r="119" spans="3:5" ht="42" customHeight="1">
      <c r="C119" s="15"/>
      <c r="D119" s="15"/>
      <c r="E119" s="15"/>
    </row>
    <row r="120" spans="3:5" ht="32.25" customHeight="1">
      <c r="C120" s="15"/>
      <c r="D120" s="15"/>
      <c r="E120" s="15"/>
    </row>
    <row r="121" spans="3:5">
      <c r="C121" s="15"/>
      <c r="D121" s="15"/>
      <c r="E121" s="15"/>
    </row>
    <row r="122" spans="3:5">
      <c r="C122" s="15"/>
      <c r="D122" s="15"/>
      <c r="E122" s="15"/>
    </row>
    <row r="123" spans="3:5" ht="32.25" customHeight="1">
      <c r="C123" s="15"/>
      <c r="D123" s="15"/>
      <c r="E123" s="15"/>
    </row>
    <row r="124" spans="3:5" ht="42.75" customHeight="1">
      <c r="C124" s="15"/>
      <c r="D124" s="15"/>
      <c r="E124" s="15"/>
    </row>
    <row r="125" spans="3:5">
      <c r="C125" s="15"/>
      <c r="D125" s="15"/>
      <c r="E125" s="15"/>
    </row>
    <row r="126" spans="3:5">
      <c r="C126" s="15"/>
      <c r="D126" s="15"/>
      <c r="E126" s="15"/>
    </row>
    <row r="127" spans="3:5">
      <c r="C127" s="15"/>
      <c r="D127" s="15"/>
      <c r="E127" s="15"/>
    </row>
    <row r="128" spans="3:5" ht="42.75" customHeight="1">
      <c r="C128" s="15"/>
      <c r="D128" s="15"/>
      <c r="E128" s="15"/>
    </row>
    <row r="129" spans="3:5" ht="45" customHeight="1">
      <c r="C129" s="15"/>
      <c r="D129" s="15"/>
      <c r="E129" s="15"/>
    </row>
    <row r="130" spans="3:5">
      <c r="C130" s="15"/>
      <c r="D130" s="15"/>
      <c r="E130" s="15"/>
    </row>
    <row r="131" spans="3:5" ht="36.75" customHeight="1">
      <c r="C131" s="15"/>
      <c r="D131" s="15"/>
      <c r="E131" s="15"/>
    </row>
    <row r="132" spans="3:5" ht="42.75" customHeight="1">
      <c r="C132" s="15"/>
      <c r="D132" s="15"/>
      <c r="E132" s="15"/>
    </row>
    <row r="133" spans="3:5" ht="38.25" customHeight="1">
      <c r="C133" s="15"/>
      <c r="D133" s="15"/>
      <c r="E133" s="15"/>
    </row>
    <row r="134" spans="3:5">
      <c r="C134" s="15"/>
      <c r="D134" s="15"/>
      <c r="E134" s="15"/>
    </row>
    <row r="135" spans="3:5">
      <c r="C135" s="15"/>
      <c r="D135" s="15"/>
      <c r="E135" s="15"/>
    </row>
    <row r="136" spans="3:5" ht="40.5" customHeight="1">
      <c r="C136" s="15"/>
      <c r="D136" s="15"/>
      <c r="E136" s="15"/>
    </row>
    <row r="137" spans="3:5" ht="37.5" customHeight="1">
      <c r="C137" s="15"/>
      <c r="D137" s="15"/>
      <c r="E137" s="15"/>
    </row>
    <row r="138" spans="3:5" ht="36.75" customHeight="1">
      <c r="C138" s="15"/>
      <c r="D138" s="15"/>
      <c r="E138" s="15"/>
    </row>
    <row r="139" spans="3:5" ht="40.5" customHeight="1">
      <c r="C139" s="15"/>
      <c r="D139" s="15"/>
      <c r="E139" s="15"/>
    </row>
    <row r="140" spans="3:5" ht="44.25" customHeight="1">
      <c r="C140" s="15"/>
      <c r="D140" s="15"/>
      <c r="E140" s="15"/>
    </row>
    <row r="141" spans="3:5" ht="39.75" customHeight="1">
      <c r="C141" s="15"/>
      <c r="D141" s="15"/>
      <c r="E141" s="15"/>
    </row>
    <row r="142" spans="3:5" ht="47.25" customHeight="1">
      <c r="C142" s="15"/>
      <c r="D142" s="15"/>
      <c r="E142" s="15"/>
    </row>
    <row r="143" spans="3:5" ht="44.25" customHeight="1">
      <c r="C143" s="15"/>
      <c r="D143" s="15"/>
      <c r="E143" s="15"/>
    </row>
    <row r="144" spans="3:5" ht="38.25" customHeight="1">
      <c r="C144" s="15"/>
      <c r="D144" s="15"/>
      <c r="E144" s="15"/>
    </row>
    <row r="145" spans="3:5" ht="37.5" customHeight="1">
      <c r="C145" s="15"/>
      <c r="D145" s="15"/>
      <c r="E145" s="15"/>
    </row>
    <row r="146" spans="3:5">
      <c r="C146" s="15"/>
      <c r="D146" s="15"/>
      <c r="E146" s="15"/>
    </row>
    <row r="147" spans="3:5">
      <c r="C147" s="15"/>
      <c r="D147" s="15"/>
      <c r="E147" s="15"/>
    </row>
    <row r="148" spans="3:5" ht="11.25" customHeight="1">
      <c r="C148" s="15"/>
      <c r="D148" s="15"/>
      <c r="E148" s="15"/>
    </row>
    <row r="149" spans="3:5">
      <c r="C149" s="15"/>
      <c r="D149" s="15"/>
      <c r="E149" s="15"/>
    </row>
    <row r="150" spans="3:5">
      <c r="C150" s="15"/>
      <c r="D150" s="15"/>
      <c r="E150" s="15"/>
    </row>
    <row r="151" spans="3:5" ht="33.75" customHeight="1">
      <c r="C151" s="15"/>
      <c r="D151" s="15"/>
      <c r="E151" s="15"/>
    </row>
    <row r="152" spans="3:5">
      <c r="C152" s="15"/>
      <c r="D152" s="15"/>
      <c r="E152" s="15"/>
    </row>
    <row r="153" spans="3:5">
      <c r="C153" s="15"/>
      <c r="D153" s="15"/>
      <c r="E153" s="15"/>
    </row>
    <row r="154" spans="3:5">
      <c r="C154" s="15"/>
      <c r="D154" s="15"/>
      <c r="E154" s="15"/>
    </row>
    <row r="155" spans="3:5">
      <c r="C155" s="15"/>
      <c r="D155" s="15"/>
      <c r="E155" s="15"/>
    </row>
    <row r="156" spans="3:5">
      <c r="C156" s="15"/>
      <c r="D156" s="15"/>
      <c r="E156" s="15"/>
    </row>
    <row r="157" spans="3:5">
      <c r="C157" s="15"/>
      <c r="D157" s="15"/>
      <c r="E157" s="15"/>
    </row>
    <row r="158" spans="3:5" ht="24" customHeight="1">
      <c r="C158" s="15"/>
      <c r="D158" s="15"/>
      <c r="E158" s="15"/>
    </row>
    <row r="159" spans="3:5" ht="21" customHeight="1">
      <c r="C159" s="15"/>
      <c r="D159" s="15"/>
      <c r="E159" s="15"/>
    </row>
    <row r="160" spans="3:5" ht="24" customHeight="1">
      <c r="C160" s="15"/>
      <c r="D160" s="15"/>
      <c r="E160" s="15"/>
    </row>
    <row r="161" spans="1:5">
      <c r="C161" s="15"/>
      <c r="D161" s="15"/>
      <c r="E161" s="15"/>
    </row>
    <row r="162" spans="1:5">
      <c r="C162" s="15"/>
      <c r="D162" s="15"/>
      <c r="E162" s="15"/>
    </row>
    <row r="163" spans="1:5">
      <c r="C163" s="15"/>
      <c r="D163" s="15"/>
      <c r="E163" s="15"/>
    </row>
    <row r="164" spans="1:5">
      <c r="C164" s="15"/>
      <c r="D164" s="15"/>
      <c r="E164" s="15"/>
    </row>
    <row r="165" spans="1:5">
      <c r="C165" s="15"/>
      <c r="D165" s="15"/>
      <c r="E165" s="15"/>
    </row>
    <row r="166" spans="1:5">
      <c r="C166" s="15"/>
      <c r="D166" s="15"/>
      <c r="E166" s="15"/>
    </row>
    <row r="167" spans="1:5">
      <c r="A167" s="14"/>
      <c r="B167" s="4"/>
      <c r="C167" s="34"/>
      <c r="D167" s="15"/>
      <c r="E167" s="15"/>
    </row>
    <row r="168" spans="1:5">
      <c r="A168" s="14"/>
      <c r="B168" s="4"/>
      <c r="C168" s="34"/>
      <c r="D168" s="15"/>
      <c r="E168" s="15"/>
    </row>
    <row r="169" spans="1:5">
      <c r="A169" s="14"/>
      <c r="B169" s="4"/>
      <c r="C169" s="34"/>
      <c r="D169" s="15"/>
      <c r="E169" s="15"/>
    </row>
    <row r="170" spans="1:5" ht="24" customHeight="1">
      <c r="A170" s="14"/>
      <c r="B170" s="4"/>
      <c r="C170" s="34"/>
      <c r="D170" s="15"/>
      <c r="E170" s="15"/>
    </row>
    <row r="171" spans="1:5">
      <c r="A171" s="14"/>
      <c r="B171" s="4"/>
      <c r="C171" s="34"/>
      <c r="D171" s="15"/>
      <c r="E171" s="15"/>
    </row>
    <row r="172" spans="1:5">
      <c r="A172" s="14"/>
      <c r="B172" s="4"/>
      <c r="C172" s="34"/>
      <c r="D172" s="15"/>
      <c r="E172" s="15"/>
    </row>
    <row r="173" spans="1:5" s="18" customFormat="1">
      <c r="A173" s="14"/>
      <c r="B173" s="4"/>
      <c r="C173" s="34"/>
      <c r="D173" s="15"/>
    </row>
    <row r="174" spans="1:5" s="18" customFormat="1">
      <c r="A174" s="14"/>
      <c r="B174" s="4"/>
      <c r="C174" s="34"/>
      <c r="D174" s="15"/>
    </row>
    <row r="175" spans="1:5" s="18" customFormat="1">
      <c r="A175" s="14"/>
      <c r="B175" s="4"/>
      <c r="C175" s="34"/>
      <c r="D175" s="15"/>
    </row>
    <row r="176" spans="1:5" s="18" customFormat="1">
      <c r="A176" s="14"/>
      <c r="B176" s="4"/>
      <c r="C176" s="34"/>
      <c r="D176" s="15"/>
    </row>
    <row r="177" spans="1:4" s="18" customFormat="1">
      <c r="A177" s="14"/>
      <c r="B177" s="4"/>
      <c r="C177" s="34"/>
      <c r="D177" s="15"/>
    </row>
    <row r="178" spans="1:4" s="18" customFormat="1">
      <c r="A178" s="14"/>
      <c r="B178" s="4"/>
      <c r="C178" s="34"/>
      <c r="D178" s="15"/>
    </row>
    <row r="179" spans="1:4" s="18" customFormat="1">
      <c r="A179" s="14"/>
      <c r="B179" s="4"/>
      <c r="C179" s="34"/>
      <c r="D179" s="15"/>
    </row>
    <row r="180" spans="1:4" s="18" customFormat="1">
      <c r="A180" s="14"/>
      <c r="B180" s="4"/>
      <c r="C180" s="34"/>
      <c r="D180" s="15"/>
    </row>
    <row r="181" spans="1:4" s="18" customFormat="1">
      <c r="A181" s="14"/>
      <c r="B181" s="4"/>
      <c r="C181" s="34"/>
      <c r="D181" s="15"/>
    </row>
    <row r="182" spans="1:4" s="18" customFormat="1" ht="25.5" customHeight="1">
      <c r="A182" s="14"/>
      <c r="B182" s="4"/>
      <c r="C182" s="34"/>
      <c r="D182" s="15"/>
    </row>
    <row r="183" spans="1:4" s="18" customFormat="1" ht="24" customHeight="1">
      <c r="A183" s="14"/>
      <c r="B183" s="4"/>
      <c r="C183" s="34"/>
      <c r="D183" s="15"/>
    </row>
    <row r="184" spans="1:4" s="18" customFormat="1" ht="24" customHeight="1">
      <c r="A184" s="14"/>
      <c r="B184" s="4"/>
      <c r="C184" s="34"/>
      <c r="D184" s="15"/>
    </row>
    <row r="185" spans="1:4" s="18" customFormat="1" ht="22.5" customHeight="1">
      <c r="A185" s="14"/>
      <c r="B185" s="4"/>
      <c r="C185" s="34"/>
      <c r="D185" s="15"/>
    </row>
    <row r="186" spans="1:4" s="18" customFormat="1" ht="23.25" customHeight="1">
      <c r="A186" s="14"/>
      <c r="B186" s="4"/>
      <c r="C186" s="34"/>
      <c r="D186" s="15"/>
    </row>
    <row r="187" spans="1:4" s="18" customFormat="1" ht="33" customHeight="1">
      <c r="A187" s="14"/>
      <c r="B187" s="4"/>
      <c r="C187" s="34"/>
      <c r="D187" s="15"/>
    </row>
    <row r="188" spans="1:4" s="18" customFormat="1">
      <c r="A188" s="14"/>
      <c r="B188" s="4"/>
      <c r="C188" s="34"/>
      <c r="D188" s="15"/>
    </row>
    <row r="189" spans="1:4" s="18" customFormat="1" ht="33" customHeight="1">
      <c r="A189" s="14"/>
      <c r="B189" s="4"/>
      <c r="C189" s="34"/>
      <c r="D189" s="15"/>
    </row>
    <row r="190" spans="1:4" s="18" customFormat="1">
      <c r="A190" s="14"/>
      <c r="B190" s="4"/>
      <c r="C190" s="34"/>
      <c r="D190" s="15"/>
    </row>
    <row r="191" spans="1:4" s="18" customFormat="1">
      <c r="A191" s="14"/>
      <c r="B191" s="4"/>
      <c r="C191" s="34"/>
      <c r="D191" s="15"/>
    </row>
    <row r="192" spans="1:4" s="18" customFormat="1">
      <c r="A192" s="14"/>
      <c r="B192" s="4"/>
      <c r="C192" s="34"/>
      <c r="D192" s="15"/>
    </row>
    <row r="193" spans="1:4" s="18" customFormat="1">
      <c r="A193" s="14"/>
      <c r="B193" s="4"/>
      <c r="C193" s="34"/>
      <c r="D193" s="15"/>
    </row>
    <row r="194" spans="1:4" s="18" customFormat="1">
      <c r="A194" s="14"/>
      <c r="B194" s="4"/>
      <c r="C194" s="34"/>
      <c r="D194" s="15"/>
    </row>
    <row r="195" spans="1:4" s="18" customFormat="1">
      <c r="A195" s="14"/>
      <c r="B195" s="4"/>
      <c r="C195" s="34"/>
      <c r="D195" s="15"/>
    </row>
    <row r="196" spans="1:4" s="18" customFormat="1">
      <c r="A196" s="14"/>
      <c r="B196" s="4"/>
      <c r="C196" s="34"/>
      <c r="D196" s="15"/>
    </row>
    <row r="197" spans="1:4" s="18" customFormat="1">
      <c r="A197" s="14"/>
      <c r="B197" s="4"/>
      <c r="C197" s="34"/>
      <c r="D197" s="15"/>
    </row>
    <row r="198" spans="1:4" s="18" customFormat="1" ht="30.75" customHeight="1">
      <c r="A198" s="14"/>
      <c r="B198" s="4"/>
      <c r="C198" s="34"/>
      <c r="D198" s="15"/>
    </row>
    <row r="199" spans="1:4" s="18" customFormat="1">
      <c r="A199" s="14"/>
      <c r="B199" s="4"/>
      <c r="C199" s="34"/>
      <c r="D199" s="15"/>
    </row>
    <row r="200" spans="1:4" s="18" customFormat="1">
      <c r="A200" s="14"/>
      <c r="B200" s="4"/>
      <c r="C200" s="34"/>
      <c r="D200" s="15"/>
    </row>
    <row r="201" spans="1:4" s="18" customFormat="1">
      <c r="A201" s="14"/>
      <c r="B201" s="4"/>
      <c r="C201" s="34"/>
      <c r="D201" s="15"/>
    </row>
    <row r="202" spans="1:4" s="18" customFormat="1" ht="33" customHeight="1">
      <c r="A202" s="14"/>
      <c r="B202" s="4"/>
      <c r="C202" s="34"/>
      <c r="D202" s="15"/>
    </row>
    <row r="203" spans="1:4" s="18" customFormat="1" ht="15.75" customHeight="1">
      <c r="A203" s="14"/>
      <c r="B203" s="4"/>
      <c r="C203" s="34"/>
      <c r="D203" s="15"/>
    </row>
    <row r="204" spans="1:4" s="18" customFormat="1" ht="26.25" customHeight="1">
      <c r="A204" s="14"/>
      <c r="B204" s="4"/>
      <c r="C204" s="34"/>
      <c r="D204" s="15"/>
    </row>
    <row r="205" spans="1:4" s="18" customFormat="1">
      <c r="A205" s="14"/>
      <c r="B205" s="4"/>
      <c r="C205" s="34"/>
      <c r="D205" s="15"/>
    </row>
    <row r="206" spans="1:4" s="18" customFormat="1" ht="22.5" customHeight="1">
      <c r="A206" s="14"/>
      <c r="B206" s="4"/>
      <c r="C206" s="34"/>
      <c r="D206" s="15"/>
    </row>
    <row r="207" spans="1:4" s="18" customFormat="1" ht="27.75" customHeight="1">
      <c r="A207" s="14"/>
      <c r="B207" s="4"/>
      <c r="C207" s="34"/>
      <c r="D207" s="15"/>
    </row>
    <row r="208" spans="1:4" s="18" customFormat="1">
      <c r="A208" s="14"/>
      <c r="B208" s="4"/>
      <c r="C208" s="34"/>
      <c r="D208" s="15"/>
    </row>
    <row r="209" spans="1:4" s="18" customFormat="1">
      <c r="A209" s="14"/>
      <c r="B209" s="4"/>
      <c r="C209" s="34"/>
      <c r="D209" s="15"/>
    </row>
    <row r="210" spans="1:4" s="18" customFormat="1">
      <c r="A210" s="14"/>
      <c r="B210" s="4"/>
      <c r="C210" s="34"/>
      <c r="D210" s="15"/>
    </row>
    <row r="211" spans="1:4" s="18" customFormat="1">
      <c r="A211" s="14"/>
      <c r="B211" s="4"/>
      <c r="C211" s="34"/>
      <c r="D211" s="15"/>
    </row>
    <row r="212" spans="1:4" s="18" customFormat="1">
      <c r="A212" s="14"/>
      <c r="B212" s="4"/>
      <c r="C212" s="34"/>
      <c r="D212" s="15"/>
    </row>
    <row r="213" spans="1:4" s="18" customFormat="1" ht="34.5" customHeight="1">
      <c r="A213" s="14"/>
      <c r="B213" s="4"/>
      <c r="C213" s="34"/>
      <c r="D213" s="15"/>
    </row>
    <row r="214" spans="1:4" s="18" customFormat="1" ht="26.25" customHeight="1">
      <c r="A214" s="14"/>
      <c r="B214" s="4"/>
      <c r="C214" s="34"/>
      <c r="D214" s="15"/>
    </row>
    <row r="215" spans="1:4" s="10" customFormat="1">
      <c r="A215" s="14"/>
      <c r="B215" s="4"/>
      <c r="C215" s="34"/>
      <c r="D215" s="15"/>
    </row>
    <row r="216" spans="1:4" s="10" customFormat="1">
      <c r="A216" s="14"/>
      <c r="B216" s="4"/>
      <c r="C216" s="34"/>
      <c r="D216" s="15"/>
    </row>
    <row r="217" spans="1:4" s="10" customFormat="1" ht="24.75" customHeight="1">
      <c r="A217" s="14"/>
      <c r="B217" s="4"/>
      <c r="C217" s="34"/>
      <c r="D217" s="15"/>
    </row>
    <row r="218" spans="1:4" s="10" customFormat="1">
      <c r="A218" s="14"/>
      <c r="B218" s="4"/>
      <c r="C218" s="34"/>
      <c r="D218" s="15"/>
    </row>
    <row r="219" spans="1:4" s="10" customFormat="1">
      <c r="A219" s="14"/>
      <c r="B219" s="4"/>
      <c r="C219" s="34"/>
      <c r="D219" s="15"/>
    </row>
    <row r="220" spans="1:4" s="10" customFormat="1">
      <c r="A220" s="14"/>
      <c r="B220" s="4"/>
      <c r="C220" s="34"/>
      <c r="D220" s="15"/>
    </row>
    <row r="221" spans="1:4" s="10" customFormat="1" ht="22.5" customHeight="1">
      <c r="A221" s="14"/>
      <c r="B221" s="4"/>
      <c r="C221" s="34"/>
      <c r="D221" s="15"/>
    </row>
    <row r="222" spans="1:4" s="10" customFormat="1" ht="17.25" customHeight="1">
      <c r="A222" s="14"/>
      <c r="B222" s="4"/>
      <c r="C222" s="34"/>
      <c r="D222" s="15"/>
    </row>
    <row r="223" spans="1:4" s="10" customFormat="1" ht="23.25" customHeight="1">
      <c r="A223" s="14"/>
      <c r="B223" s="4"/>
      <c r="C223" s="34"/>
      <c r="D223" s="15"/>
    </row>
    <row r="224" spans="1:4" s="10" customFormat="1">
      <c r="A224" s="14"/>
      <c r="B224" s="4"/>
      <c r="C224" s="34"/>
      <c r="D224" s="15"/>
    </row>
    <row r="225" spans="1:4" s="10" customFormat="1" ht="24" customHeight="1">
      <c r="A225" s="14"/>
      <c r="B225" s="4"/>
      <c r="C225" s="34"/>
      <c r="D225" s="15"/>
    </row>
    <row r="226" spans="1:4" s="10" customFormat="1">
      <c r="A226" s="14"/>
      <c r="B226" s="4"/>
      <c r="C226" s="34"/>
      <c r="D226" s="15"/>
    </row>
    <row r="227" spans="1:4" s="10" customFormat="1">
      <c r="A227" s="14"/>
      <c r="B227" s="4"/>
      <c r="C227" s="34"/>
      <c r="D227" s="15"/>
    </row>
    <row r="228" spans="1:4" s="10" customFormat="1">
      <c r="A228" s="14"/>
      <c r="B228" s="4"/>
      <c r="C228" s="34"/>
      <c r="D228" s="15"/>
    </row>
    <row r="229" spans="1:4" s="10" customFormat="1">
      <c r="A229" s="14"/>
      <c r="B229" s="4"/>
      <c r="C229" s="34"/>
      <c r="D229" s="15"/>
    </row>
    <row r="230" spans="1:4" s="10" customFormat="1">
      <c r="A230" s="14"/>
      <c r="B230" s="4"/>
      <c r="C230" s="34"/>
      <c r="D230" s="15"/>
    </row>
    <row r="231" spans="1:4" s="10" customFormat="1">
      <c r="A231" s="14"/>
      <c r="B231" s="4"/>
      <c r="C231" s="34"/>
      <c r="D231" s="15"/>
    </row>
    <row r="232" spans="1:4" s="10" customFormat="1">
      <c r="A232" s="14"/>
      <c r="B232" s="4"/>
      <c r="C232" s="34"/>
      <c r="D232" s="15"/>
    </row>
    <row r="233" spans="1:4" s="10" customFormat="1">
      <c r="A233" s="14"/>
      <c r="B233" s="4"/>
      <c r="C233" s="34"/>
      <c r="D233" s="15"/>
    </row>
    <row r="234" spans="1:4" s="10" customFormat="1">
      <c r="A234" s="14"/>
      <c r="B234" s="4"/>
      <c r="C234" s="34"/>
      <c r="D234" s="15"/>
    </row>
    <row r="235" spans="1:4" s="10" customFormat="1" ht="21.75" customHeight="1">
      <c r="A235" s="14"/>
      <c r="B235" s="4"/>
      <c r="C235" s="34"/>
      <c r="D235" s="15"/>
    </row>
    <row r="236" spans="1:4" s="10" customFormat="1" ht="24" customHeight="1">
      <c r="A236" s="14"/>
      <c r="B236" s="4"/>
      <c r="C236" s="34"/>
      <c r="D236" s="15"/>
    </row>
    <row r="237" spans="1:4" s="10" customFormat="1" ht="23.25" customHeight="1">
      <c r="A237" s="14"/>
      <c r="B237" s="4"/>
      <c r="C237" s="34"/>
      <c r="D237" s="15"/>
    </row>
    <row r="238" spans="1:4" s="10" customFormat="1">
      <c r="A238" s="14"/>
      <c r="B238" s="4"/>
      <c r="C238" s="34"/>
      <c r="D238" s="15"/>
    </row>
    <row r="239" spans="1:4" s="10" customFormat="1">
      <c r="A239" s="14"/>
      <c r="B239" s="4"/>
      <c r="C239" s="34"/>
      <c r="D239" s="15"/>
    </row>
    <row r="240" spans="1:4" s="10" customFormat="1">
      <c r="A240" s="14"/>
      <c r="B240" s="4"/>
      <c r="C240" s="34"/>
      <c r="D240" s="15"/>
    </row>
    <row r="241" spans="1:4" s="10" customFormat="1" ht="34.5" customHeight="1">
      <c r="A241" s="14"/>
      <c r="B241" s="4"/>
      <c r="C241" s="34"/>
      <c r="D241" s="15"/>
    </row>
    <row r="242" spans="1:4" s="10" customFormat="1">
      <c r="A242" s="14"/>
      <c r="B242" s="4"/>
      <c r="C242" s="34"/>
      <c r="D242" s="15"/>
    </row>
    <row r="243" spans="1:4" s="10" customFormat="1">
      <c r="A243" s="14"/>
      <c r="B243" s="4"/>
      <c r="C243" s="34"/>
      <c r="D243" s="15"/>
    </row>
    <row r="244" spans="1:4" s="10" customFormat="1">
      <c r="A244" s="14"/>
      <c r="B244" s="4"/>
      <c r="C244" s="34"/>
      <c r="D244" s="15"/>
    </row>
    <row r="245" spans="1:4" s="10" customFormat="1">
      <c r="A245" s="14"/>
      <c r="B245" s="4"/>
      <c r="C245" s="34"/>
      <c r="D245" s="15"/>
    </row>
    <row r="246" spans="1:4" s="10" customFormat="1">
      <c r="A246" s="14"/>
      <c r="B246" s="4"/>
      <c r="C246" s="34"/>
      <c r="D246" s="15"/>
    </row>
    <row r="247" spans="1:4" s="10" customFormat="1">
      <c r="A247" s="14"/>
      <c r="B247" s="4"/>
      <c r="C247" s="34"/>
      <c r="D247" s="15"/>
    </row>
    <row r="248" spans="1:4" s="10" customFormat="1">
      <c r="A248" s="14"/>
      <c r="B248" s="4"/>
      <c r="C248" s="34"/>
      <c r="D248" s="15"/>
    </row>
    <row r="249" spans="1:4" s="10" customFormat="1">
      <c r="A249" s="14"/>
      <c r="B249" s="4"/>
      <c r="C249" s="34"/>
      <c r="D249" s="15"/>
    </row>
    <row r="250" spans="1:4" s="10" customFormat="1">
      <c r="A250" s="14"/>
      <c r="B250" s="4"/>
      <c r="C250" s="34"/>
      <c r="D250" s="15"/>
    </row>
    <row r="251" spans="1:4" s="10" customFormat="1">
      <c r="A251" s="14"/>
      <c r="B251" s="4"/>
      <c r="C251" s="34"/>
      <c r="D251" s="15"/>
    </row>
    <row r="252" spans="1:4" s="10" customFormat="1">
      <c r="A252" s="14"/>
      <c r="B252" s="4"/>
      <c r="C252" s="34"/>
      <c r="D252" s="15"/>
    </row>
    <row r="253" spans="1:4" s="10" customFormat="1">
      <c r="A253" s="14"/>
      <c r="B253" s="4"/>
      <c r="C253" s="34"/>
      <c r="D253" s="15"/>
    </row>
    <row r="254" spans="1:4" s="10" customFormat="1">
      <c r="A254" s="14"/>
      <c r="B254" s="4"/>
      <c r="C254" s="34"/>
      <c r="D254" s="15"/>
    </row>
    <row r="255" spans="1:4" s="10" customFormat="1">
      <c r="A255" s="14"/>
      <c r="B255" s="4"/>
      <c r="C255" s="34"/>
      <c r="D255" s="15"/>
    </row>
    <row r="256" spans="1:4" s="10" customFormat="1">
      <c r="A256" s="14"/>
      <c r="B256" s="4"/>
      <c r="C256" s="34"/>
      <c r="D256" s="15"/>
    </row>
    <row r="257" spans="1:4" s="10" customFormat="1">
      <c r="A257" s="14"/>
      <c r="B257" s="4"/>
      <c r="C257" s="34"/>
      <c r="D257" s="15"/>
    </row>
    <row r="258" spans="1:4" s="10" customFormat="1" ht="28.5" customHeight="1">
      <c r="A258" s="14"/>
      <c r="B258" s="4"/>
      <c r="C258" s="34"/>
      <c r="D258" s="15"/>
    </row>
    <row r="259" spans="1:4" s="10" customFormat="1">
      <c r="A259" s="14"/>
      <c r="B259" s="4"/>
      <c r="C259" s="34"/>
      <c r="D259" s="15"/>
    </row>
    <row r="260" spans="1:4" s="10" customFormat="1">
      <c r="A260" s="14"/>
      <c r="B260" s="4"/>
      <c r="C260" s="34"/>
      <c r="D260" s="15"/>
    </row>
    <row r="261" spans="1:4" s="10" customFormat="1">
      <c r="A261" s="14"/>
      <c r="B261" s="4"/>
      <c r="C261" s="34"/>
      <c r="D261" s="15"/>
    </row>
    <row r="262" spans="1:4" s="10" customFormat="1">
      <c r="A262" s="14"/>
      <c r="B262" s="4"/>
      <c r="C262" s="34"/>
      <c r="D262" s="15"/>
    </row>
    <row r="263" spans="1:4" s="10" customFormat="1">
      <c r="A263" s="14"/>
      <c r="B263" s="4"/>
      <c r="C263" s="34"/>
      <c r="D263" s="15"/>
    </row>
    <row r="264" spans="1:4" s="10" customFormat="1">
      <c r="A264" s="14"/>
      <c r="B264" s="4"/>
      <c r="C264" s="34"/>
      <c r="D264" s="15"/>
    </row>
    <row r="265" spans="1:4" s="10" customFormat="1" ht="39" customHeight="1">
      <c r="A265" s="14"/>
      <c r="B265" s="4"/>
      <c r="C265" s="34"/>
      <c r="D265" s="15"/>
    </row>
    <row r="266" spans="1:4" s="10" customFormat="1">
      <c r="A266" s="14"/>
      <c r="B266" s="4"/>
      <c r="C266" s="34"/>
      <c r="D266" s="15"/>
    </row>
    <row r="267" spans="1:4" s="10" customFormat="1">
      <c r="A267" s="14"/>
      <c r="B267" s="4"/>
      <c r="C267" s="34"/>
      <c r="D267" s="15"/>
    </row>
    <row r="268" spans="1:4" s="10" customFormat="1">
      <c r="A268" s="14"/>
      <c r="B268" s="4"/>
      <c r="C268" s="34"/>
      <c r="D268" s="15"/>
    </row>
    <row r="269" spans="1:4" s="10" customFormat="1">
      <c r="A269" s="14"/>
      <c r="B269" s="4"/>
      <c r="C269" s="34"/>
      <c r="D269" s="15"/>
    </row>
    <row r="270" spans="1:4" s="10" customFormat="1">
      <c r="A270" s="14"/>
      <c r="B270" s="4"/>
      <c r="C270" s="34"/>
      <c r="D270" s="15"/>
    </row>
    <row r="271" spans="1:4" s="10" customFormat="1" ht="27" customHeight="1">
      <c r="A271" s="14"/>
      <c r="B271" s="4"/>
      <c r="C271" s="34"/>
      <c r="D271" s="15"/>
    </row>
    <row r="272" spans="1:4" s="10" customFormat="1">
      <c r="A272" s="14"/>
      <c r="B272" s="4"/>
      <c r="C272" s="34"/>
      <c r="D272" s="15"/>
    </row>
    <row r="273" spans="1:4" s="10" customFormat="1" ht="27" customHeight="1">
      <c r="A273" s="14"/>
      <c r="B273" s="4"/>
      <c r="C273" s="34"/>
      <c r="D273" s="15"/>
    </row>
    <row r="274" spans="1:4" s="10" customFormat="1">
      <c r="A274" s="14"/>
      <c r="B274" s="4"/>
      <c r="C274" s="34"/>
      <c r="D274" s="15"/>
    </row>
    <row r="275" spans="1:4" s="10" customFormat="1">
      <c r="A275" s="14"/>
      <c r="B275" s="4"/>
      <c r="C275" s="34"/>
      <c r="D275" s="15"/>
    </row>
    <row r="276" spans="1:4" s="10" customFormat="1">
      <c r="A276" s="14"/>
      <c r="B276" s="4"/>
      <c r="C276" s="34"/>
      <c r="D276" s="15"/>
    </row>
    <row r="277" spans="1:4" s="10" customFormat="1">
      <c r="A277" s="14"/>
      <c r="B277" s="4"/>
      <c r="C277" s="34"/>
      <c r="D277" s="15"/>
    </row>
    <row r="278" spans="1:4" s="10" customFormat="1">
      <c r="A278" s="14"/>
      <c r="B278" s="4"/>
      <c r="C278" s="34"/>
      <c r="D278" s="15"/>
    </row>
    <row r="279" spans="1:4" s="10" customFormat="1" ht="22.5" customHeight="1">
      <c r="A279" s="14"/>
      <c r="B279" s="4"/>
      <c r="C279" s="34"/>
      <c r="D279" s="15"/>
    </row>
    <row r="280" spans="1:4" s="10" customFormat="1">
      <c r="A280" s="14"/>
      <c r="B280" s="4"/>
      <c r="C280" s="34"/>
      <c r="D280" s="15"/>
    </row>
    <row r="281" spans="1:4" s="10" customFormat="1">
      <c r="A281" s="14"/>
      <c r="B281" s="4"/>
      <c r="C281" s="34"/>
      <c r="D281" s="15"/>
    </row>
    <row r="282" spans="1:4" s="10" customFormat="1">
      <c r="A282" s="14"/>
      <c r="B282" s="4"/>
      <c r="C282" s="34"/>
      <c r="D282" s="15"/>
    </row>
    <row r="283" spans="1:4" s="10" customFormat="1">
      <c r="A283" s="14"/>
      <c r="B283" s="4"/>
      <c r="C283" s="34"/>
      <c r="D283" s="15"/>
    </row>
    <row r="284" spans="1:4" s="10" customFormat="1">
      <c r="A284" s="14"/>
      <c r="B284" s="4"/>
      <c r="C284" s="34"/>
      <c r="D284" s="15"/>
    </row>
    <row r="285" spans="1:4" s="10" customFormat="1" ht="23.25" customHeight="1">
      <c r="A285" s="14"/>
      <c r="B285" s="4"/>
      <c r="C285" s="34"/>
      <c r="D285" s="15"/>
    </row>
    <row r="286" spans="1:4" s="10" customFormat="1" ht="27" customHeight="1">
      <c r="A286" s="14"/>
      <c r="B286" s="4"/>
      <c r="C286" s="34"/>
      <c r="D286" s="15"/>
    </row>
    <row r="287" spans="1:4" s="10" customFormat="1" ht="19.5" customHeight="1">
      <c r="A287" s="14"/>
      <c r="B287" s="4"/>
      <c r="C287" s="34"/>
      <c r="D287" s="15"/>
    </row>
    <row r="288" spans="1:4" s="10" customFormat="1">
      <c r="A288" s="14"/>
      <c r="B288" s="4"/>
      <c r="C288" s="34"/>
      <c r="D288" s="15"/>
    </row>
    <row r="289" spans="1:4" s="10" customFormat="1">
      <c r="A289" s="14"/>
      <c r="B289" s="4"/>
      <c r="C289" s="34"/>
      <c r="D289" s="15"/>
    </row>
    <row r="290" spans="1:4" s="10" customFormat="1">
      <c r="A290" s="14"/>
      <c r="B290" s="4"/>
      <c r="C290" s="34"/>
      <c r="D290" s="15"/>
    </row>
    <row r="291" spans="1:4" s="10" customFormat="1">
      <c r="A291" s="14"/>
      <c r="B291" s="4"/>
      <c r="C291" s="34"/>
      <c r="D291" s="15"/>
    </row>
    <row r="292" spans="1:4" s="10" customFormat="1">
      <c r="A292" s="14"/>
      <c r="B292" s="4"/>
      <c r="C292" s="34"/>
      <c r="D292" s="15"/>
    </row>
    <row r="293" spans="1:4" s="10" customFormat="1">
      <c r="A293" s="14"/>
      <c r="B293" s="4"/>
      <c r="C293" s="34"/>
      <c r="D293" s="15"/>
    </row>
    <row r="294" spans="1:4" s="10" customFormat="1">
      <c r="A294" s="14"/>
      <c r="B294" s="4"/>
      <c r="C294" s="34"/>
      <c r="D294" s="15"/>
    </row>
    <row r="295" spans="1:4" s="10" customFormat="1">
      <c r="A295" s="14"/>
      <c r="B295" s="4"/>
      <c r="C295" s="34"/>
      <c r="D295" s="15"/>
    </row>
    <row r="296" spans="1:4" s="10" customFormat="1">
      <c r="A296" s="14"/>
      <c r="B296" s="4"/>
      <c r="C296" s="34"/>
      <c r="D296" s="15"/>
    </row>
    <row r="297" spans="1:4" s="10" customFormat="1">
      <c r="A297" s="14"/>
      <c r="B297" s="4"/>
      <c r="C297" s="34"/>
      <c r="D297" s="15"/>
    </row>
    <row r="298" spans="1:4" s="10" customFormat="1">
      <c r="A298" s="14"/>
      <c r="B298" s="4"/>
      <c r="C298" s="34"/>
      <c r="D298" s="15"/>
    </row>
    <row r="299" spans="1:4" s="10" customFormat="1">
      <c r="A299" s="14"/>
      <c r="B299" s="4"/>
      <c r="C299" s="34"/>
      <c r="D299" s="15"/>
    </row>
    <row r="300" spans="1:4" s="10" customFormat="1" ht="24.75" customHeight="1">
      <c r="A300" s="14"/>
      <c r="B300" s="4"/>
      <c r="C300" s="34"/>
      <c r="D300" s="15"/>
    </row>
    <row r="301" spans="1:4" s="10" customFormat="1">
      <c r="A301" s="14"/>
      <c r="B301" s="4"/>
      <c r="C301" s="34"/>
      <c r="D301" s="15"/>
    </row>
    <row r="302" spans="1:4" s="10" customFormat="1">
      <c r="A302" s="14"/>
      <c r="B302" s="4"/>
      <c r="C302" s="34"/>
      <c r="D302" s="15"/>
    </row>
    <row r="303" spans="1:4" s="10" customFormat="1">
      <c r="A303" s="14"/>
      <c r="B303" s="4"/>
      <c r="C303" s="34"/>
      <c r="D303" s="15"/>
    </row>
    <row r="304" spans="1:4" s="10" customFormat="1" ht="28.5" customHeight="1">
      <c r="A304" s="14"/>
      <c r="B304" s="4"/>
      <c r="C304" s="34"/>
      <c r="D304" s="15"/>
    </row>
    <row r="305" spans="1:4" s="10" customFormat="1" ht="26.25" customHeight="1">
      <c r="A305" s="14"/>
      <c r="B305" s="4"/>
      <c r="C305" s="34"/>
      <c r="D305" s="15"/>
    </row>
    <row r="306" spans="1:4" s="10" customFormat="1">
      <c r="A306" s="14"/>
      <c r="B306" s="4"/>
      <c r="C306" s="34"/>
      <c r="D306" s="15"/>
    </row>
    <row r="307" spans="1:4" s="10" customFormat="1">
      <c r="A307" s="14"/>
      <c r="B307" s="4"/>
      <c r="C307" s="34"/>
      <c r="D307" s="15"/>
    </row>
    <row r="308" spans="1:4" s="10" customFormat="1">
      <c r="A308" s="14"/>
      <c r="B308" s="4"/>
      <c r="C308" s="34"/>
      <c r="D308" s="15"/>
    </row>
    <row r="309" spans="1:4" s="10" customFormat="1">
      <c r="A309" s="14"/>
      <c r="B309" s="4"/>
      <c r="C309" s="34"/>
      <c r="D309" s="15"/>
    </row>
    <row r="310" spans="1:4" s="10" customFormat="1" ht="28.5" customHeight="1">
      <c r="A310" s="14"/>
      <c r="B310" s="4"/>
      <c r="C310" s="34"/>
      <c r="D310" s="15"/>
    </row>
    <row r="311" spans="1:4" s="10" customFormat="1">
      <c r="A311" s="14"/>
      <c r="B311" s="4"/>
      <c r="C311" s="34"/>
      <c r="D311" s="15"/>
    </row>
    <row r="312" spans="1:4" s="10" customFormat="1">
      <c r="A312" s="14"/>
      <c r="B312" s="4"/>
      <c r="C312" s="34"/>
      <c r="D312" s="15"/>
    </row>
    <row r="313" spans="1:4" s="10" customFormat="1">
      <c r="A313" s="14"/>
      <c r="B313" s="4"/>
      <c r="C313" s="34"/>
      <c r="D313" s="15"/>
    </row>
    <row r="314" spans="1:4" s="10" customFormat="1">
      <c r="A314" s="14"/>
      <c r="B314" s="4"/>
      <c r="C314" s="34"/>
      <c r="D314" s="15"/>
    </row>
    <row r="315" spans="1:4" s="10" customFormat="1">
      <c r="A315" s="14"/>
      <c r="B315" s="4"/>
      <c r="C315" s="34"/>
      <c r="D315" s="15"/>
    </row>
    <row r="316" spans="1:4" s="10" customFormat="1">
      <c r="A316" s="14"/>
      <c r="B316" s="4"/>
      <c r="C316" s="34"/>
      <c r="D316" s="15"/>
    </row>
    <row r="317" spans="1:4" s="10" customFormat="1">
      <c r="A317" s="14"/>
      <c r="B317" s="4"/>
      <c r="C317" s="34"/>
      <c r="D317" s="15"/>
    </row>
    <row r="318" spans="1:4" s="10" customFormat="1">
      <c r="A318" s="14"/>
      <c r="B318" s="4"/>
      <c r="C318" s="34"/>
      <c r="D318" s="15"/>
    </row>
    <row r="319" spans="1:4" s="10" customFormat="1">
      <c r="A319" s="14"/>
      <c r="B319" s="4"/>
      <c r="C319" s="34"/>
      <c r="D319" s="15"/>
    </row>
    <row r="320" spans="1:4" s="10" customFormat="1">
      <c r="A320" s="14"/>
      <c r="B320" s="4"/>
      <c r="C320" s="34"/>
      <c r="D320" s="15"/>
    </row>
    <row r="321" spans="1:5" s="10" customFormat="1">
      <c r="A321" s="14"/>
      <c r="B321" s="4"/>
      <c r="C321" s="34"/>
      <c r="D321" s="15"/>
    </row>
    <row r="322" spans="1:5" s="10" customFormat="1">
      <c r="A322" s="14"/>
      <c r="B322" s="4"/>
      <c r="C322" s="34"/>
      <c r="D322" s="15"/>
    </row>
    <row r="323" spans="1:5">
      <c r="A323" s="14"/>
      <c r="B323" s="4"/>
      <c r="C323" s="34"/>
      <c r="D323" s="15"/>
      <c r="E323" s="15"/>
    </row>
    <row r="324" spans="1:5">
      <c r="A324" s="14"/>
      <c r="B324" s="4"/>
      <c r="C324" s="34"/>
      <c r="D324" s="15"/>
      <c r="E324" s="15"/>
    </row>
    <row r="325" spans="1:5">
      <c r="A325" s="14"/>
      <c r="B325" s="4"/>
      <c r="C325" s="34"/>
      <c r="D325" s="15"/>
      <c r="E325" s="15"/>
    </row>
    <row r="326" spans="1:5">
      <c r="A326" s="14"/>
      <c r="B326" s="4"/>
      <c r="C326" s="34"/>
      <c r="D326" s="15"/>
      <c r="E326" s="15"/>
    </row>
    <row r="327" spans="1:5">
      <c r="A327" s="14"/>
      <c r="B327" s="4"/>
      <c r="C327" s="34"/>
      <c r="D327" s="15"/>
      <c r="E327" s="15"/>
    </row>
    <row r="328" spans="1:5">
      <c r="A328" s="14"/>
      <c r="B328" s="4"/>
      <c r="C328" s="34"/>
      <c r="D328" s="15"/>
      <c r="E328" s="15"/>
    </row>
    <row r="329" spans="1:5">
      <c r="A329" s="14"/>
      <c r="B329" s="4"/>
      <c r="C329" s="34"/>
      <c r="D329" s="15"/>
      <c r="E329" s="15"/>
    </row>
    <row r="330" spans="1:5">
      <c r="A330" s="14"/>
      <c r="B330" s="4"/>
      <c r="C330" s="34"/>
      <c r="D330" s="15"/>
      <c r="E330" s="15"/>
    </row>
    <row r="331" spans="1:5">
      <c r="A331" s="14"/>
      <c r="B331" s="4"/>
      <c r="C331" s="34"/>
      <c r="D331" s="15"/>
      <c r="E331" s="15"/>
    </row>
    <row r="332" spans="1:5">
      <c r="A332" s="14"/>
      <c r="B332" s="4"/>
      <c r="C332" s="34"/>
      <c r="D332" s="15"/>
      <c r="E332" s="15"/>
    </row>
    <row r="333" spans="1:5">
      <c r="A333" s="14"/>
      <c r="B333" s="4"/>
      <c r="C333" s="34"/>
      <c r="D333" s="15"/>
      <c r="E333" s="15"/>
    </row>
    <row r="334" spans="1:5" ht="15.75" customHeight="1">
      <c r="A334" s="14"/>
      <c r="B334" s="4"/>
      <c r="C334" s="34"/>
      <c r="D334" s="15"/>
      <c r="E334" s="15"/>
    </row>
    <row r="335" spans="1:5">
      <c r="A335" s="14"/>
      <c r="B335" s="4"/>
      <c r="C335" s="34"/>
      <c r="D335" s="15"/>
      <c r="E335" s="15"/>
    </row>
    <row r="336" spans="1:5">
      <c r="A336" s="14"/>
      <c r="B336" s="4"/>
      <c r="C336" s="34"/>
      <c r="D336" s="15"/>
      <c r="E336" s="15"/>
    </row>
    <row r="337" spans="1:5">
      <c r="A337" s="14"/>
      <c r="B337" s="4"/>
      <c r="C337" s="34"/>
      <c r="D337" s="15"/>
      <c r="E337" s="15"/>
    </row>
    <row r="338" spans="1:5">
      <c r="A338" s="14"/>
      <c r="B338" s="4"/>
      <c r="C338" s="34"/>
      <c r="D338" s="15"/>
      <c r="E338" s="15"/>
    </row>
    <row r="339" spans="1:5" ht="27.75" customHeight="1">
      <c r="A339" s="14"/>
      <c r="B339" s="4"/>
      <c r="C339" s="34"/>
      <c r="D339" s="15"/>
      <c r="E339" s="15"/>
    </row>
    <row r="340" spans="1:5" ht="17.25" customHeight="1">
      <c r="A340" s="14"/>
      <c r="B340" s="4"/>
      <c r="C340" s="34"/>
      <c r="D340" s="15"/>
      <c r="E340" s="15"/>
    </row>
    <row r="341" spans="1:5" ht="46.5" customHeight="1">
      <c r="A341" s="14"/>
      <c r="B341" s="4"/>
      <c r="C341" s="34"/>
      <c r="D341" s="15"/>
      <c r="E341" s="15"/>
    </row>
    <row r="342" spans="1:5" ht="30.75" customHeight="1">
      <c r="A342" s="14"/>
      <c r="B342" s="4"/>
      <c r="C342" s="34"/>
      <c r="D342" s="15"/>
      <c r="E342" s="15"/>
    </row>
    <row r="343" spans="1:5" ht="39" customHeight="1">
      <c r="A343" s="14"/>
      <c r="B343" s="4"/>
      <c r="C343" s="34"/>
      <c r="D343" s="15"/>
      <c r="E343" s="15"/>
    </row>
    <row r="344" spans="1:5" ht="20.25" customHeight="1">
      <c r="A344" s="14"/>
      <c r="B344" s="4"/>
      <c r="C344" s="34"/>
      <c r="D344" s="15"/>
      <c r="E344" s="15"/>
    </row>
    <row r="345" spans="1:5">
      <c r="A345" s="14"/>
      <c r="B345" s="4"/>
      <c r="C345" s="34"/>
      <c r="D345" s="15"/>
      <c r="E345" s="15"/>
    </row>
    <row r="346" spans="1:5" ht="26.25" customHeight="1">
      <c r="A346" s="14"/>
      <c r="B346" s="4"/>
      <c r="C346" s="34"/>
      <c r="D346" s="15"/>
      <c r="E346" s="15"/>
    </row>
    <row r="347" spans="1:5">
      <c r="A347" s="14"/>
      <c r="B347" s="4"/>
      <c r="C347" s="34"/>
      <c r="D347" s="15"/>
      <c r="E347" s="15"/>
    </row>
    <row r="348" spans="1:5" ht="32.25" customHeight="1">
      <c r="A348" s="14"/>
      <c r="B348" s="4"/>
      <c r="C348" s="34"/>
      <c r="D348" s="15"/>
      <c r="E348" s="15"/>
    </row>
    <row r="349" spans="1:5" ht="1.5" hidden="1" customHeight="1">
      <c r="A349" s="14"/>
      <c r="B349" s="4"/>
      <c r="C349" s="34"/>
      <c r="D349" s="15"/>
      <c r="E349" s="15"/>
    </row>
    <row r="350" spans="1:5" ht="34.5" customHeight="1">
      <c r="A350" s="14"/>
      <c r="B350" s="4"/>
      <c r="C350" s="34"/>
      <c r="D350" s="15"/>
      <c r="E350" s="15"/>
    </row>
    <row r="351" spans="1:5" ht="15.75" hidden="1" customHeight="1">
      <c r="A351" s="14"/>
      <c r="B351" s="4"/>
      <c r="C351" s="34"/>
      <c r="D351" s="15"/>
      <c r="E351" s="15"/>
    </row>
    <row r="352" spans="1:5" ht="19.5" customHeight="1">
      <c r="A352" s="14"/>
      <c r="B352" s="4"/>
      <c r="C352" s="34"/>
      <c r="D352" s="15"/>
      <c r="E352" s="15"/>
    </row>
    <row r="353" spans="1:5" ht="0.75" hidden="1" customHeight="1">
      <c r="A353" s="14"/>
      <c r="B353" s="4"/>
      <c r="C353" s="34"/>
      <c r="D353" s="15"/>
      <c r="E353" s="15"/>
    </row>
    <row r="354" spans="1:5" ht="150" hidden="1" customHeight="1">
      <c r="A354" s="14"/>
      <c r="B354" s="4"/>
      <c r="C354" s="34"/>
      <c r="D354" s="15"/>
      <c r="E354" s="15"/>
    </row>
    <row r="355" spans="1:5" ht="26.25" customHeight="1">
      <c r="A355" s="14"/>
      <c r="B355" s="4"/>
      <c r="C355" s="34"/>
      <c r="D355" s="15"/>
      <c r="E355" s="15"/>
    </row>
    <row r="356" spans="1:5" ht="2.25" hidden="1" customHeight="1">
      <c r="A356" s="14"/>
      <c r="B356" s="4"/>
      <c r="C356" s="34"/>
      <c r="D356" s="15"/>
      <c r="E356" s="15"/>
    </row>
    <row r="357" spans="1:5">
      <c r="A357" s="14"/>
      <c r="B357" s="4"/>
      <c r="C357" s="34"/>
      <c r="D357" s="15"/>
      <c r="E357" s="15"/>
    </row>
    <row r="358" spans="1:5">
      <c r="A358" s="14"/>
      <c r="B358" s="4"/>
      <c r="C358" s="34"/>
      <c r="D358" s="15"/>
      <c r="E358" s="15"/>
    </row>
    <row r="359" spans="1:5" ht="33.75" customHeight="1">
      <c r="A359" s="14"/>
      <c r="B359" s="4"/>
      <c r="C359" s="34"/>
      <c r="D359" s="15"/>
      <c r="E359" s="15"/>
    </row>
    <row r="360" spans="1:5">
      <c r="A360" s="14"/>
      <c r="B360" s="4"/>
      <c r="C360" s="34"/>
      <c r="D360" s="15"/>
      <c r="E360" s="15"/>
    </row>
    <row r="361" spans="1:5">
      <c r="A361" s="14"/>
      <c r="B361" s="4"/>
      <c r="C361" s="34"/>
      <c r="D361" s="15"/>
      <c r="E361" s="15"/>
    </row>
    <row r="362" spans="1:5">
      <c r="A362" s="14"/>
      <c r="B362" s="4"/>
      <c r="C362" s="34"/>
      <c r="D362" s="15"/>
      <c r="E362" s="15"/>
    </row>
    <row r="363" spans="1:5">
      <c r="A363" s="14"/>
      <c r="B363" s="4"/>
      <c r="C363" s="34"/>
      <c r="D363" s="15"/>
      <c r="E363" s="15"/>
    </row>
    <row r="364" spans="1:5">
      <c r="A364" s="14"/>
      <c r="B364" s="4"/>
      <c r="C364" s="34"/>
      <c r="D364" s="15"/>
      <c r="E364" s="15"/>
    </row>
    <row r="365" spans="1:5">
      <c r="A365" s="14"/>
      <c r="B365" s="4"/>
      <c r="C365" s="34"/>
      <c r="D365" s="15"/>
      <c r="E365" s="15"/>
    </row>
    <row r="366" spans="1:5">
      <c r="A366" s="14"/>
      <c r="B366" s="4"/>
      <c r="C366" s="34"/>
      <c r="D366" s="15"/>
      <c r="E366" s="15"/>
    </row>
    <row r="367" spans="1:5">
      <c r="A367" s="14"/>
      <c r="B367" s="4"/>
      <c r="C367" s="34"/>
      <c r="D367" s="15"/>
      <c r="E367" s="15"/>
    </row>
    <row r="368" spans="1:5">
      <c r="A368" s="14"/>
      <c r="B368" s="4"/>
      <c r="C368" s="34"/>
      <c r="D368" s="15"/>
      <c r="E368" s="15"/>
    </row>
    <row r="369" spans="1:5">
      <c r="A369" s="14"/>
      <c r="B369" s="4"/>
      <c r="C369" s="34"/>
      <c r="D369" s="15"/>
      <c r="E369" s="15"/>
    </row>
    <row r="370" spans="1:5">
      <c r="A370" s="14"/>
      <c r="B370" s="4"/>
      <c r="C370" s="34"/>
      <c r="D370" s="15"/>
      <c r="E370" s="15"/>
    </row>
    <row r="371" spans="1:5">
      <c r="A371" s="14"/>
      <c r="B371" s="4"/>
      <c r="C371" s="34"/>
      <c r="D371" s="15"/>
      <c r="E371" s="15"/>
    </row>
    <row r="372" spans="1:5">
      <c r="A372" s="14"/>
      <c r="B372" s="4"/>
      <c r="C372" s="34"/>
      <c r="D372" s="15"/>
      <c r="E372" s="15"/>
    </row>
    <row r="373" spans="1:5">
      <c r="A373" s="14"/>
      <c r="B373" s="4"/>
      <c r="C373" s="34"/>
      <c r="D373" s="15"/>
      <c r="E373" s="15"/>
    </row>
    <row r="374" spans="1:5">
      <c r="A374" s="14"/>
      <c r="B374" s="4"/>
      <c r="C374" s="34"/>
      <c r="D374" s="15"/>
      <c r="E374" s="15"/>
    </row>
    <row r="375" spans="1:5">
      <c r="A375" s="14"/>
      <c r="B375" s="4"/>
      <c r="C375" s="34"/>
      <c r="D375" s="15"/>
      <c r="E375" s="15"/>
    </row>
    <row r="376" spans="1:5">
      <c r="A376" s="14"/>
      <c r="B376" s="4"/>
      <c r="C376" s="34"/>
      <c r="D376" s="15"/>
      <c r="E376" s="15"/>
    </row>
    <row r="377" spans="1:5">
      <c r="A377" s="14"/>
      <c r="B377" s="4"/>
      <c r="C377" s="34"/>
      <c r="D377" s="15"/>
      <c r="E377" s="15"/>
    </row>
    <row r="378" spans="1:5">
      <c r="A378" s="14"/>
      <c r="B378" s="4"/>
      <c r="C378" s="34"/>
      <c r="D378" s="15"/>
      <c r="E378" s="15"/>
    </row>
    <row r="379" spans="1:5">
      <c r="A379" s="14"/>
      <c r="B379" s="4"/>
      <c r="C379" s="34"/>
      <c r="D379" s="15"/>
      <c r="E379" s="15"/>
    </row>
    <row r="380" spans="1:5">
      <c r="A380" s="14"/>
      <c r="B380" s="4"/>
      <c r="C380" s="34"/>
      <c r="D380" s="15"/>
      <c r="E380" s="15"/>
    </row>
    <row r="381" spans="1:5">
      <c r="A381" s="14"/>
      <c r="B381" s="4"/>
      <c r="C381" s="34"/>
      <c r="D381" s="15"/>
      <c r="E381" s="15"/>
    </row>
    <row r="382" spans="1:5">
      <c r="A382" s="14"/>
      <c r="B382" s="4"/>
      <c r="C382" s="34"/>
      <c r="D382" s="15"/>
      <c r="E382" s="15"/>
    </row>
    <row r="383" spans="1:5">
      <c r="A383" s="14"/>
      <c r="B383" s="4"/>
      <c r="C383" s="34"/>
      <c r="D383" s="15"/>
      <c r="E383" s="15"/>
    </row>
    <row r="384" spans="1:5">
      <c r="A384" s="14"/>
      <c r="B384" s="4"/>
      <c r="C384" s="34"/>
      <c r="D384" s="15"/>
      <c r="E384" s="15"/>
    </row>
    <row r="385" spans="1:5">
      <c r="A385" s="14"/>
      <c r="B385" s="4"/>
      <c r="C385" s="34"/>
      <c r="D385" s="15"/>
      <c r="E385" s="15"/>
    </row>
    <row r="386" spans="1:5">
      <c r="A386" s="14"/>
      <c r="B386" s="4"/>
      <c r="C386" s="34"/>
      <c r="D386" s="15"/>
      <c r="E386" s="15"/>
    </row>
    <row r="387" spans="1:5">
      <c r="A387" s="14"/>
      <c r="B387" s="4"/>
      <c r="C387" s="34"/>
      <c r="D387" s="15"/>
      <c r="E387" s="15"/>
    </row>
    <row r="388" spans="1:5">
      <c r="A388" s="14"/>
      <c r="B388" s="4"/>
      <c r="C388" s="34"/>
      <c r="D388" s="15"/>
      <c r="E388" s="15"/>
    </row>
    <row r="389" spans="1:5" ht="29.25" customHeight="1">
      <c r="A389" s="14"/>
      <c r="B389" s="4"/>
      <c r="C389" s="34"/>
      <c r="D389" s="15"/>
      <c r="E389" s="15"/>
    </row>
    <row r="390" spans="1:5" ht="21.75" customHeight="1">
      <c r="A390" s="14"/>
      <c r="B390" s="4"/>
      <c r="C390" s="34"/>
      <c r="D390" s="15"/>
      <c r="E390" s="15"/>
    </row>
    <row r="391" spans="1:5" ht="27" customHeight="1">
      <c r="A391" s="14"/>
      <c r="B391" s="4"/>
      <c r="C391" s="34"/>
      <c r="D391" s="15"/>
      <c r="E391" s="15"/>
    </row>
    <row r="392" spans="1:5" ht="22.5" customHeight="1">
      <c r="A392" s="14"/>
      <c r="B392" s="4"/>
      <c r="C392" s="34"/>
      <c r="D392" s="15"/>
      <c r="E392" s="15"/>
    </row>
    <row r="393" spans="1:5" ht="31.5" customHeight="1">
      <c r="A393" s="14"/>
      <c r="B393" s="4"/>
      <c r="C393" s="34"/>
      <c r="D393" s="15"/>
      <c r="E393" s="15"/>
    </row>
    <row r="394" spans="1:5" ht="29.25" customHeight="1">
      <c r="A394" s="14"/>
      <c r="B394" s="4"/>
      <c r="C394" s="34"/>
      <c r="D394" s="15"/>
      <c r="E394" s="15"/>
    </row>
    <row r="395" spans="1:5" ht="40.5" customHeight="1">
      <c r="A395" s="14"/>
      <c r="B395" s="4"/>
      <c r="C395" s="34"/>
      <c r="D395" s="15"/>
      <c r="E395" s="15"/>
    </row>
    <row r="396" spans="1:5" ht="46.5" customHeight="1">
      <c r="A396" s="14"/>
      <c r="B396" s="4"/>
      <c r="C396" s="34"/>
      <c r="D396" s="15"/>
      <c r="E396" s="15"/>
    </row>
    <row r="397" spans="1:5" ht="21.75" customHeight="1">
      <c r="A397" s="14"/>
      <c r="B397" s="4"/>
      <c r="C397" s="34"/>
      <c r="D397" s="15"/>
      <c r="E397" s="15"/>
    </row>
    <row r="398" spans="1:5" ht="15.75" customHeight="1">
      <c r="A398" s="14"/>
      <c r="B398" s="4"/>
      <c r="C398" s="34"/>
      <c r="D398" s="15"/>
      <c r="E398" s="15"/>
    </row>
    <row r="399" spans="1:5" ht="31.5" customHeight="1">
      <c r="A399" s="14"/>
      <c r="B399" s="4"/>
      <c r="C399" s="34"/>
      <c r="D399" s="15"/>
      <c r="E399" s="15"/>
    </row>
    <row r="400" spans="1:5" ht="22.5" customHeight="1">
      <c r="A400" s="14"/>
      <c r="B400" s="4"/>
      <c r="C400" s="34"/>
      <c r="D400" s="15"/>
      <c r="E400" s="15"/>
    </row>
    <row r="401" spans="1:5" ht="26.25" customHeight="1">
      <c r="A401" s="14"/>
      <c r="B401" s="4"/>
      <c r="C401" s="34"/>
      <c r="D401" s="15"/>
      <c r="E401" s="15"/>
    </row>
    <row r="402" spans="1:5" ht="21" customHeight="1">
      <c r="A402" s="14"/>
      <c r="B402" s="4"/>
      <c r="C402" s="34"/>
      <c r="D402" s="15"/>
      <c r="E402" s="15"/>
    </row>
    <row r="403" spans="1:5" ht="23.25" customHeight="1">
      <c r="A403" s="14"/>
      <c r="B403" s="4"/>
      <c r="C403" s="34"/>
      <c r="D403" s="15"/>
      <c r="E403" s="15"/>
    </row>
    <row r="404" spans="1:5" ht="18.75" customHeight="1">
      <c r="A404" s="14"/>
      <c r="B404" s="4"/>
      <c r="C404" s="34"/>
      <c r="D404" s="15"/>
      <c r="E404" s="15"/>
    </row>
    <row r="405" spans="1:5" ht="32.25" customHeight="1">
      <c r="A405" s="14"/>
      <c r="B405" s="4"/>
      <c r="C405" s="34"/>
      <c r="D405" s="15"/>
      <c r="E405" s="15"/>
    </row>
    <row r="406" spans="1:5" ht="18.75" customHeight="1">
      <c r="A406" s="14"/>
      <c r="B406" s="4"/>
      <c r="C406" s="34"/>
      <c r="D406" s="15"/>
      <c r="E406" s="15"/>
    </row>
    <row r="407" spans="1:5" ht="22.5" customHeight="1">
      <c r="A407" s="14"/>
      <c r="B407" s="4"/>
      <c r="C407" s="34"/>
      <c r="D407" s="15"/>
      <c r="E407" s="15"/>
    </row>
    <row r="408" spans="1:5" ht="28.5" customHeight="1">
      <c r="A408" s="14"/>
      <c r="B408" s="4"/>
      <c r="C408" s="34"/>
      <c r="D408" s="15"/>
      <c r="E408" s="15"/>
    </row>
    <row r="409" spans="1:5" ht="15.75" customHeight="1">
      <c r="A409" s="14"/>
      <c r="B409" s="4"/>
      <c r="C409" s="34"/>
      <c r="D409" s="15"/>
      <c r="E409" s="15"/>
    </row>
    <row r="410" spans="1:5" ht="20.25" customHeight="1">
      <c r="A410" s="14"/>
      <c r="B410" s="4"/>
      <c r="C410" s="34"/>
      <c r="D410" s="15"/>
      <c r="E410" s="15"/>
    </row>
    <row r="411" spans="1:5" ht="30.75" customHeight="1">
      <c r="A411" s="14"/>
      <c r="B411" s="4"/>
      <c r="C411" s="34"/>
      <c r="D411" s="15"/>
      <c r="E411" s="15"/>
    </row>
    <row r="412" spans="1:5" ht="27" customHeight="1">
      <c r="A412" s="14"/>
      <c r="B412" s="4"/>
      <c r="C412" s="34"/>
      <c r="D412" s="15"/>
      <c r="E412" s="15"/>
    </row>
    <row r="413" spans="1:5" ht="28.5" customHeight="1">
      <c r="A413" s="14"/>
      <c r="B413" s="4"/>
      <c r="C413" s="34"/>
      <c r="D413" s="15"/>
      <c r="E413" s="15"/>
    </row>
    <row r="414" spans="1:5" ht="24.75" customHeight="1">
      <c r="A414" s="14"/>
      <c r="B414" s="4"/>
      <c r="C414" s="34"/>
      <c r="D414" s="15"/>
      <c r="E414" s="15"/>
    </row>
    <row r="415" spans="1:5" ht="30.75" customHeight="1">
      <c r="A415" s="14"/>
      <c r="B415" s="4"/>
      <c r="C415" s="34"/>
      <c r="D415" s="15"/>
      <c r="E415" s="15"/>
    </row>
    <row r="416" spans="1:5" ht="33" customHeight="1">
      <c r="A416" s="14"/>
      <c r="B416" s="4"/>
      <c r="C416" s="34"/>
      <c r="D416" s="15"/>
      <c r="E416" s="15"/>
    </row>
    <row r="417" spans="1:5" ht="20.25" customHeight="1">
      <c r="A417" s="14"/>
      <c r="B417" s="4"/>
      <c r="C417" s="34"/>
      <c r="D417" s="15"/>
      <c r="E417" s="15"/>
    </row>
    <row r="418" spans="1:5" ht="32.25" customHeight="1">
      <c r="A418" s="14"/>
      <c r="B418" s="4"/>
      <c r="C418" s="34"/>
      <c r="D418" s="15"/>
      <c r="E418" s="15"/>
    </row>
    <row r="419" spans="1:5" ht="43.5" customHeight="1">
      <c r="A419" s="14"/>
      <c r="B419" s="4"/>
      <c r="C419" s="34"/>
      <c r="D419" s="15"/>
      <c r="E419" s="15"/>
    </row>
    <row r="420" spans="1:5" ht="34.5" customHeight="1">
      <c r="A420" s="14"/>
      <c r="B420" s="4"/>
      <c r="C420" s="34"/>
      <c r="D420" s="15"/>
      <c r="E420" s="15"/>
    </row>
    <row r="421" spans="1:5" ht="33.75" customHeight="1">
      <c r="A421" s="14"/>
      <c r="B421" s="4"/>
      <c r="C421" s="34"/>
      <c r="D421" s="15"/>
      <c r="E421" s="15"/>
    </row>
    <row r="422" spans="1:5" ht="30.75" customHeight="1">
      <c r="A422" s="14"/>
      <c r="B422" s="4"/>
      <c r="C422" s="34"/>
      <c r="D422" s="15"/>
      <c r="E422" s="15"/>
    </row>
    <row r="423" spans="1:5" ht="31.5" customHeight="1">
      <c r="A423" s="14"/>
      <c r="B423" s="4"/>
      <c r="C423" s="34"/>
      <c r="D423" s="15"/>
      <c r="E423" s="15"/>
    </row>
    <row r="424" spans="1:5" ht="42" customHeight="1">
      <c r="A424" s="14"/>
      <c r="B424" s="4"/>
      <c r="C424" s="34"/>
      <c r="D424" s="15"/>
      <c r="E424" s="15"/>
    </row>
    <row r="425" spans="1:5" ht="31.5" customHeight="1">
      <c r="A425" s="14"/>
      <c r="B425" s="4"/>
      <c r="C425" s="34"/>
      <c r="D425" s="15"/>
      <c r="E425" s="15"/>
    </row>
    <row r="426" spans="1:5" ht="23.25" customHeight="1">
      <c r="A426" s="14"/>
      <c r="B426" s="4"/>
      <c r="C426" s="34"/>
      <c r="D426" s="15"/>
      <c r="E426" s="15"/>
    </row>
    <row r="427" spans="1:5" ht="27.75" customHeight="1">
      <c r="A427" s="14"/>
      <c r="B427" s="4"/>
      <c r="C427" s="34"/>
      <c r="D427" s="15"/>
      <c r="E427" s="15"/>
    </row>
    <row r="428" spans="1:5" ht="24.75" customHeight="1">
      <c r="A428" s="14"/>
      <c r="B428" s="4"/>
      <c r="C428" s="34"/>
      <c r="D428" s="15"/>
      <c r="E428" s="15"/>
    </row>
    <row r="429" spans="1:5" ht="34.5" customHeight="1">
      <c r="A429" s="14"/>
      <c r="B429" s="4"/>
      <c r="C429" s="34"/>
      <c r="D429" s="15"/>
      <c r="E429" s="15"/>
    </row>
    <row r="430" spans="1:5" ht="27" customHeight="1">
      <c r="A430" s="14"/>
      <c r="B430" s="4"/>
      <c r="C430" s="34"/>
      <c r="D430" s="15"/>
      <c r="E430" s="15"/>
    </row>
    <row r="431" spans="1:5" ht="32.25" customHeight="1">
      <c r="A431" s="14"/>
      <c r="B431" s="4"/>
      <c r="C431" s="34"/>
      <c r="D431" s="15"/>
      <c r="E431" s="15"/>
    </row>
    <row r="432" spans="1:5" ht="30" customHeight="1">
      <c r="A432" s="14"/>
      <c r="B432" s="4"/>
      <c r="C432" s="34"/>
      <c r="D432" s="15"/>
      <c r="E432" s="15"/>
    </row>
    <row r="433" spans="1:5" ht="24.75" customHeight="1">
      <c r="A433" s="14"/>
      <c r="B433" s="4"/>
      <c r="C433" s="34"/>
      <c r="D433" s="15"/>
      <c r="E433" s="15"/>
    </row>
    <row r="434" spans="1:5" ht="37.5" customHeight="1">
      <c r="A434" s="14"/>
      <c r="B434" s="4"/>
      <c r="C434" s="34"/>
      <c r="D434" s="15"/>
      <c r="E434" s="15"/>
    </row>
    <row r="435" spans="1:5" ht="34.5" customHeight="1">
      <c r="A435" s="14"/>
      <c r="B435" s="4"/>
      <c r="C435" s="34"/>
      <c r="D435" s="15"/>
      <c r="E435" s="15"/>
    </row>
    <row r="436" spans="1:5" ht="33.75" customHeight="1">
      <c r="A436" s="14"/>
      <c r="B436" s="4"/>
      <c r="C436" s="34"/>
      <c r="D436" s="15"/>
      <c r="E436" s="15"/>
    </row>
    <row r="437" spans="1:5" ht="29.25" customHeight="1">
      <c r="A437" s="14"/>
      <c r="B437" s="4"/>
      <c r="C437" s="34"/>
      <c r="D437" s="15"/>
      <c r="E437" s="15"/>
    </row>
    <row r="438" spans="1:5" ht="48.75" customHeight="1">
      <c r="A438" s="14"/>
      <c r="B438" s="4"/>
      <c r="C438" s="34"/>
      <c r="D438" s="15"/>
      <c r="E438" s="15"/>
    </row>
    <row r="439" spans="1:5" ht="32.25" customHeight="1">
      <c r="A439" s="14"/>
      <c r="B439" s="4"/>
      <c r="C439" s="34"/>
      <c r="D439" s="15"/>
      <c r="E439" s="15"/>
    </row>
    <row r="440" spans="1:5" ht="17.25" customHeight="1">
      <c r="A440" s="14"/>
      <c r="B440" s="4"/>
      <c r="C440" s="34"/>
      <c r="D440" s="15"/>
      <c r="E440" s="15"/>
    </row>
    <row r="441" spans="1:5" ht="15.75" customHeight="1">
      <c r="A441" s="14"/>
      <c r="B441" s="4"/>
      <c r="C441" s="34"/>
      <c r="D441" s="15"/>
      <c r="E441" s="15"/>
    </row>
    <row r="442" spans="1:5" ht="41.25" customHeight="1">
      <c r="A442" s="14"/>
      <c r="B442" s="4"/>
      <c r="C442" s="34"/>
      <c r="D442" s="15"/>
      <c r="E442" s="15"/>
    </row>
    <row r="443" spans="1:5" ht="24" customHeight="1">
      <c r="A443" s="14"/>
      <c r="B443" s="4"/>
      <c r="C443" s="34"/>
      <c r="D443" s="15"/>
      <c r="E443" s="15"/>
    </row>
    <row r="444" spans="1:5" ht="49.5" customHeight="1">
      <c r="A444" s="14"/>
      <c r="B444" s="4"/>
      <c r="C444" s="34"/>
      <c r="D444" s="15"/>
      <c r="E444" s="15"/>
    </row>
    <row r="445" spans="1:5" ht="33" customHeight="1">
      <c r="A445" s="14"/>
      <c r="B445" s="4"/>
      <c r="C445" s="34"/>
      <c r="D445" s="15"/>
      <c r="E445" s="15"/>
    </row>
    <row r="446" spans="1:5" ht="27.75" customHeight="1">
      <c r="A446" s="14"/>
      <c r="B446" s="4"/>
      <c r="C446" s="34"/>
      <c r="D446" s="15"/>
      <c r="E446" s="15"/>
    </row>
    <row r="447" spans="1:5" ht="24.75" customHeight="1">
      <c r="A447" s="14"/>
      <c r="B447" s="4"/>
      <c r="C447" s="34"/>
      <c r="D447" s="15"/>
      <c r="E447" s="15"/>
    </row>
    <row r="448" spans="1:5" ht="36" customHeight="1">
      <c r="A448" s="14"/>
      <c r="B448" s="4"/>
      <c r="C448" s="34"/>
      <c r="D448" s="15"/>
      <c r="E448" s="15"/>
    </row>
    <row r="449" spans="1:5" ht="29.25" customHeight="1">
      <c r="A449" s="14"/>
      <c r="B449" s="4"/>
      <c r="C449" s="34"/>
      <c r="D449" s="15"/>
      <c r="E449" s="15"/>
    </row>
    <row r="450" spans="1:5" ht="31.5" customHeight="1">
      <c r="A450" s="14"/>
      <c r="B450" s="4"/>
      <c r="C450" s="34"/>
      <c r="D450" s="15"/>
      <c r="E450" s="15"/>
    </row>
    <row r="451" spans="1:5" ht="21" customHeight="1">
      <c r="A451" s="14"/>
      <c r="B451" s="4"/>
      <c r="C451" s="34"/>
      <c r="D451" s="15"/>
      <c r="E451" s="15"/>
    </row>
    <row r="452" spans="1:5" ht="58.5" customHeight="1">
      <c r="A452" s="14"/>
      <c r="B452" s="4"/>
      <c r="C452" s="34"/>
      <c r="D452" s="15"/>
      <c r="E452" s="15"/>
    </row>
    <row r="453" spans="1:5" ht="34.5" customHeight="1">
      <c r="A453" s="14"/>
      <c r="B453" s="4"/>
      <c r="C453" s="34"/>
      <c r="D453" s="15"/>
      <c r="E453" s="15"/>
    </row>
    <row r="454" spans="1:5" ht="32.25" customHeight="1">
      <c r="A454" s="14"/>
      <c r="B454" s="4"/>
      <c r="C454" s="34"/>
      <c r="D454" s="15"/>
      <c r="E454" s="15"/>
    </row>
    <row r="455" spans="1:5" ht="46.5" customHeight="1">
      <c r="A455" s="14"/>
      <c r="B455" s="4"/>
      <c r="C455" s="34"/>
      <c r="D455" s="15"/>
      <c r="E455" s="15"/>
    </row>
    <row r="456" spans="1:5" ht="45.75" customHeight="1">
      <c r="A456" s="14"/>
      <c r="B456" s="4"/>
      <c r="C456" s="34"/>
      <c r="D456" s="15"/>
      <c r="E456" s="15"/>
    </row>
    <row r="457" spans="1:5" ht="46.5" customHeight="1">
      <c r="A457" s="14"/>
      <c r="B457" s="4"/>
      <c r="C457" s="34"/>
      <c r="D457" s="15"/>
      <c r="E457" s="15"/>
    </row>
    <row r="458" spans="1:5" ht="32.25" customHeight="1">
      <c r="A458" s="14"/>
      <c r="B458" s="4"/>
      <c r="C458" s="34"/>
      <c r="D458" s="15"/>
      <c r="E458" s="15"/>
    </row>
    <row r="459" spans="1:5" ht="22.5" customHeight="1">
      <c r="A459" s="14"/>
      <c r="B459" s="4"/>
      <c r="C459" s="34"/>
      <c r="D459" s="15"/>
      <c r="E459" s="15"/>
    </row>
    <row r="460" spans="1:5" ht="30" customHeight="1">
      <c r="A460" s="14"/>
      <c r="B460" s="4"/>
      <c r="C460" s="34"/>
      <c r="D460" s="15"/>
      <c r="E460" s="15"/>
    </row>
    <row r="461" spans="1:5" ht="32.25" customHeight="1">
      <c r="A461" s="14"/>
      <c r="B461" s="4"/>
      <c r="C461" s="34"/>
      <c r="D461" s="15"/>
      <c r="E461" s="15"/>
    </row>
    <row r="462" spans="1:5" ht="38.25" customHeight="1">
      <c r="A462" s="14"/>
      <c r="B462" s="4"/>
      <c r="C462" s="34"/>
      <c r="D462" s="15"/>
      <c r="E462" s="15"/>
    </row>
    <row r="463" spans="1:5" ht="28.5" customHeight="1">
      <c r="A463" s="14"/>
      <c r="B463" s="4"/>
      <c r="C463" s="34"/>
      <c r="D463" s="15"/>
      <c r="E463" s="15"/>
    </row>
    <row r="464" spans="1:5" ht="19.5" customHeight="1">
      <c r="A464" s="14"/>
      <c r="B464" s="4"/>
      <c r="C464" s="34"/>
      <c r="D464" s="15"/>
      <c r="E464" s="15"/>
    </row>
    <row r="465" spans="1:5" ht="22.5" customHeight="1">
      <c r="A465" s="14"/>
      <c r="B465" s="4"/>
      <c r="C465" s="34"/>
      <c r="D465" s="15"/>
      <c r="E465" s="15"/>
    </row>
    <row r="466" spans="1:5" ht="27.75" customHeight="1">
      <c r="A466" s="14"/>
      <c r="B466" s="4"/>
      <c r="C466" s="34"/>
      <c r="D466" s="15"/>
      <c r="E466" s="15"/>
    </row>
    <row r="467" spans="1:5" ht="24.75" customHeight="1">
      <c r="A467" s="14"/>
      <c r="B467" s="4"/>
      <c r="C467" s="34"/>
      <c r="D467" s="15"/>
      <c r="E467" s="15"/>
    </row>
    <row r="468" spans="1:5" ht="30" customHeight="1">
      <c r="A468" s="14"/>
      <c r="B468" s="4"/>
      <c r="C468" s="34"/>
      <c r="D468" s="15"/>
      <c r="E468" s="15"/>
    </row>
    <row r="469" spans="1:5" ht="30.75" customHeight="1">
      <c r="A469" s="14"/>
      <c r="B469" s="4"/>
      <c r="C469" s="34"/>
      <c r="D469" s="15"/>
      <c r="E469" s="15"/>
    </row>
    <row r="470" spans="1:5" ht="22.5" customHeight="1">
      <c r="A470" s="14"/>
      <c r="B470" s="4"/>
      <c r="C470" s="34"/>
      <c r="D470" s="15"/>
      <c r="E470" s="15"/>
    </row>
    <row r="471" spans="1:5" ht="22.5" customHeight="1">
      <c r="A471" s="14"/>
      <c r="B471" s="4"/>
      <c r="C471" s="34"/>
      <c r="D471" s="15"/>
      <c r="E471" s="15"/>
    </row>
    <row r="472" spans="1:5" ht="30" customHeight="1">
      <c r="A472" s="14"/>
      <c r="B472" s="4"/>
      <c r="C472" s="34"/>
      <c r="D472" s="15"/>
      <c r="E472" s="15"/>
    </row>
    <row r="473" spans="1:5" ht="27" customHeight="1">
      <c r="A473" s="14"/>
      <c r="B473" s="4"/>
      <c r="C473" s="34"/>
      <c r="D473" s="15"/>
      <c r="E473" s="15"/>
    </row>
    <row r="474" spans="1:5" ht="30" customHeight="1">
      <c r="A474" s="14"/>
      <c r="B474" s="4"/>
      <c r="C474" s="34"/>
      <c r="D474" s="15"/>
      <c r="E474" s="15"/>
    </row>
    <row r="475" spans="1:5" ht="33" customHeight="1">
      <c r="A475" s="14"/>
      <c r="B475" s="4"/>
      <c r="C475" s="34"/>
      <c r="D475" s="15"/>
      <c r="E475" s="15"/>
    </row>
    <row r="476" spans="1:5" ht="24.75" customHeight="1">
      <c r="A476" s="14"/>
      <c r="B476" s="4"/>
      <c r="C476" s="34"/>
      <c r="D476" s="15"/>
      <c r="E476" s="15"/>
    </row>
    <row r="477" spans="1:5" ht="21.75" customHeight="1">
      <c r="A477" s="14"/>
      <c r="B477" s="4"/>
      <c r="C477" s="34"/>
      <c r="D477" s="15"/>
      <c r="E477" s="15"/>
    </row>
    <row r="478" spans="1:5" ht="22.5" customHeight="1">
      <c r="A478" s="14"/>
      <c r="B478" s="4"/>
      <c r="C478" s="34"/>
      <c r="D478" s="15"/>
      <c r="E478" s="15"/>
    </row>
    <row r="479" spans="1:5" ht="27" customHeight="1">
      <c r="A479" s="14"/>
      <c r="B479" s="4"/>
      <c r="C479" s="34"/>
      <c r="D479" s="15"/>
      <c r="E479" s="15"/>
    </row>
    <row r="480" spans="1:5" ht="25.5" customHeight="1">
      <c r="A480" s="14"/>
      <c r="B480" s="4"/>
      <c r="C480" s="34"/>
      <c r="D480" s="15"/>
      <c r="E480" s="15"/>
    </row>
    <row r="481" spans="1:5" ht="26.25" customHeight="1">
      <c r="A481" s="14"/>
      <c r="B481" s="4"/>
      <c r="C481" s="34"/>
      <c r="D481" s="15"/>
      <c r="E481" s="15"/>
    </row>
    <row r="482" spans="1:5" ht="36.75" customHeight="1">
      <c r="A482" s="14"/>
      <c r="B482" s="4"/>
      <c r="C482" s="34"/>
      <c r="D482" s="15"/>
      <c r="E482" s="15"/>
    </row>
    <row r="483" spans="1:5" ht="45.75" customHeight="1">
      <c r="A483" s="14"/>
      <c r="B483" s="4"/>
      <c r="C483" s="34"/>
      <c r="D483" s="15"/>
      <c r="E483" s="15"/>
    </row>
    <row r="484" spans="1:5" ht="48" customHeight="1">
      <c r="A484" s="14"/>
      <c r="B484" s="4"/>
      <c r="C484" s="34"/>
      <c r="D484" s="15"/>
      <c r="E484" s="15"/>
    </row>
    <row r="485" spans="1:5" ht="26.25" customHeight="1">
      <c r="A485" s="14"/>
      <c r="B485" s="4"/>
      <c r="C485" s="34"/>
      <c r="D485" s="15"/>
      <c r="E485" s="15"/>
    </row>
    <row r="486" spans="1:5" ht="27.75" customHeight="1">
      <c r="A486" s="14"/>
      <c r="B486" s="4"/>
      <c r="C486" s="34"/>
      <c r="D486" s="15"/>
      <c r="E486" s="15"/>
    </row>
    <row r="487" spans="1:5" ht="24" customHeight="1">
      <c r="A487" s="14"/>
      <c r="B487" s="4"/>
      <c r="C487" s="34"/>
      <c r="D487" s="15"/>
      <c r="E487" s="15"/>
    </row>
    <row r="488" spans="1:5" ht="24" customHeight="1">
      <c r="A488" s="14"/>
      <c r="B488" s="4"/>
      <c r="C488" s="34"/>
      <c r="D488" s="15"/>
      <c r="E488" s="15"/>
    </row>
    <row r="489" spans="1:5" ht="18" customHeight="1">
      <c r="A489" s="14"/>
      <c r="B489" s="4"/>
      <c r="C489" s="34"/>
      <c r="D489" s="15"/>
      <c r="E489" s="15"/>
    </row>
    <row r="490" spans="1:5" ht="26.25" customHeight="1">
      <c r="A490" s="14"/>
      <c r="B490" s="4"/>
      <c r="C490" s="34"/>
      <c r="D490" s="15"/>
      <c r="E490" s="15"/>
    </row>
    <row r="491" spans="1:5" ht="20.25" customHeight="1">
      <c r="A491" s="14"/>
      <c r="B491" s="4"/>
      <c r="C491" s="34"/>
      <c r="D491" s="15"/>
      <c r="E491" s="15"/>
    </row>
    <row r="492" spans="1:5" ht="24.75" customHeight="1">
      <c r="A492" s="14"/>
      <c r="B492" s="4"/>
      <c r="C492" s="34"/>
      <c r="D492" s="15"/>
      <c r="E492" s="15"/>
    </row>
    <row r="493" spans="1:5" ht="22.5" customHeight="1">
      <c r="A493" s="14"/>
      <c r="B493" s="4"/>
      <c r="C493" s="34"/>
      <c r="D493" s="15"/>
      <c r="E493" s="15"/>
    </row>
    <row r="494" spans="1:5" ht="21" customHeight="1">
      <c r="A494" s="14"/>
      <c r="B494" s="4"/>
      <c r="C494" s="34"/>
      <c r="D494" s="15"/>
      <c r="E494" s="15"/>
    </row>
    <row r="495" spans="1:5" ht="26.25" customHeight="1">
      <c r="A495" s="14"/>
      <c r="B495" s="4"/>
      <c r="C495" s="34"/>
      <c r="D495" s="15"/>
      <c r="E495" s="15"/>
    </row>
    <row r="496" spans="1:5" ht="36.75" customHeight="1">
      <c r="A496" s="14"/>
      <c r="B496" s="4"/>
      <c r="C496" s="34"/>
      <c r="D496" s="15"/>
      <c r="E496" s="15"/>
    </row>
    <row r="497" spans="1:5" ht="22.5" customHeight="1">
      <c r="A497" s="14"/>
      <c r="B497" s="4"/>
      <c r="C497" s="34"/>
      <c r="D497" s="15"/>
      <c r="E497" s="15"/>
    </row>
    <row r="498" spans="1:5" ht="27" customHeight="1">
      <c r="A498" s="14"/>
      <c r="B498" s="4"/>
      <c r="C498" s="34"/>
      <c r="D498" s="15"/>
      <c r="E498" s="15"/>
    </row>
    <row r="499" spans="1:5" ht="24" customHeight="1">
      <c r="A499" s="14"/>
      <c r="B499" s="4"/>
      <c r="C499" s="34"/>
      <c r="D499" s="15"/>
      <c r="E499" s="15"/>
    </row>
    <row r="500" spans="1:5" ht="25.5" customHeight="1">
      <c r="A500" s="14"/>
      <c r="B500" s="4"/>
      <c r="C500" s="34"/>
      <c r="D500" s="15"/>
      <c r="E500" s="15"/>
    </row>
    <row r="501" spans="1:5" ht="24.75" customHeight="1">
      <c r="A501" s="14"/>
      <c r="B501" s="4"/>
      <c r="C501" s="34"/>
      <c r="D501" s="15"/>
      <c r="E501" s="15"/>
    </row>
    <row r="502" spans="1:5" ht="23.25" customHeight="1">
      <c r="A502" s="14"/>
      <c r="B502" s="4"/>
      <c r="C502" s="34"/>
      <c r="D502" s="15"/>
      <c r="E502" s="15"/>
    </row>
    <row r="503" spans="1:5" ht="32.25" customHeight="1">
      <c r="A503" s="14"/>
      <c r="B503" s="4"/>
      <c r="C503" s="34"/>
      <c r="D503" s="15"/>
      <c r="E503" s="15"/>
    </row>
    <row r="504" spans="1:5" ht="30.75" customHeight="1">
      <c r="A504" s="14"/>
      <c r="B504" s="4"/>
      <c r="C504" s="34"/>
      <c r="D504" s="15"/>
      <c r="E504" s="15"/>
    </row>
    <row r="505" spans="1:5" ht="39" customHeight="1">
      <c r="A505" s="14"/>
      <c r="B505" s="4"/>
      <c r="C505" s="34"/>
      <c r="D505" s="15"/>
      <c r="E505" s="15"/>
    </row>
    <row r="506" spans="1:5" ht="21.75" customHeight="1">
      <c r="A506" s="14"/>
      <c r="B506" s="4"/>
      <c r="C506" s="34"/>
      <c r="D506" s="15"/>
      <c r="E506" s="15"/>
    </row>
    <row r="507" spans="1:5" ht="31.5" customHeight="1">
      <c r="A507" s="14"/>
      <c r="B507" s="4"/>
      <c r="C507" s="34"/>
      <c r="D507" s="15"/>
      <c r="E507" s="15"/>
    </row>
    <row r="508" spans="1:5" ht="38.25" customHeight="1">
      <c r="A508" s="14"/>
      <c r="B508" s="4"/>
      <c r="C508" s="34"/>
      <c r="D508" s="15"/>
      <c r="E508" s="15"/>
    </row>
    <row r="509" spans="1:5" ht="25.5" customHeight="1">
      <c r="A509" s="14"/>
      <c r="B509" s="4"/>
      <c r="C509" s="34"/>
      <c r="D509" s="15"/>
      <c r="E509" s="15"/>
    </row>
    <row r="510" spans="1:5" ht="25.5" customHeight="1">
      <c r="A510" s="14"/>
      <c r="B510" s="4"/>
      <c r="C510" s="34"/>
      <c r="D510" s="15"/>
      <c r="E510" s="15"/>
    </row>
    <row r="511" spans="1:5" ht="30" customHeight="1">
      <c r="A511" s="14"/>
      <c r="B511" s="4"/>
      <c r="C511" s="34"/>
      <c r="D511" s="15"/>
      <c r="E511" s="15"/>
    </row>
    <row r="512" spans="1:5" ht="23.25" customHeight="1">
      <c r="A512" s="14"/>
      <c r="B512" s="4"/>
      <c r="C512" s="34"/>
      <c r="D512" s="15"/>
      <c r="E512" s="15"/>
    </row>
    <row r="513" spans="1:5" ht="30.75" customHeight="1">
      <c r="A513" s="14"/>
      <c r="B513" s="4"/>
      <c r="C513" s="34"/>
      <c r="D513" s="15"/>
      <c r="E513" s="15"/>
    </row>
    <row r="514" spans="1:5" ht="27" customHeight="1">
      <c r="A514" s="14"/>
      <c r="B514" s="4"/>
      <c r="C514" s="34"/>
      <c r="D514" s="15"/>
      <c r="E514" s="15"/>
    </row>
    <row r="515" spans="1:5" ht="25.5" customHeight="1">
      <c r="A515" s="14"/>
      <c r="B515" s="4"/>
      <c r="C515" s="34"/>
      <c r="D515" s="15"/>
      <c r="E515" s="15"/>
    </row>
    <row r="516" spans="1:5" ht="20.25" customHeight="1">
      <c r="A516" s="14"/>
      <c r="B516" s="4"/>
      <c r="C516" s="34"/>
      <c r="D516" s="15"/>
      <c r="E516" s="15"/>
    </row>
    <row r="517" spans="1:5" ht="23.25" customHeight="1">
      <c r="A517" s="14"/>
      <c r="B517" s="4"/>
      <c r="C517" s="34"/>
      <c r="D517" s="15"/>
      <c r="E517" s="15"/>
    </row>
    <row r="518" spans="1:5" ht="24.75" customHeight="1">
      <c r="A518" s="14"/>
      <c r="B518" s="4"/>
      <c r="C518" s="34"/>
      <c r="D518" s="15"/>
      <c r="E518" s="15"/>
    </row>
    <row r="519" spans="1:5" ht="28.5" customHeight="1">
      <c r="A519" s="14"/>
      <c r="B519" s="4"/>
      <c r="C519" s="34"/>
      <c r="D519" s="15"/>
      <c r="E519" s="15"/>
    </row>
    <row r="520" spans="1:5" ht="30" customHeight="1">
      <c r="A520" s="14"/>
      <c r="B520" s="4"/>
      <c r="C520" s="34"/>
      <c r="D520" s="15"/>
      <c r="E520" s="15"/>
    </row>
    <row r="521" spans="1:5" ht="24.75" customHeight="1">
      <c r="A521" s="14"/>
      <c r="B521" s="4"/>
      <c r="C521" s="34"/>
      <c r="D521" s="15"/>
      <c r="E521" s="15"/>
    </row>
    <row r="522" spans="1:5" ht="24" customHeight="1">
      <c r="A522" s="14"/>
      <c r="B522" s="4"/>
      <c r="C522" s="34"/>
      <c r="D522" s="15"/>
      <c r="E522" s="15"/>
    </row>
    <row r="523" spans="1:5" ht="46.5" customHeight="1">
      <c r="A523" s="14"/>
      <c r="B523" s="4"/>
      <c r="C523" s="34"/>
      <c r="D523" s="15"/>
      <c r="E523" s="15"/>
    </row>
    <row r="524" spans="1:5" ht="29.25" customHeight="1">
      <c r="A524" s="14"/>
      <c r="B524" s="4"/>
      <c r="C524" s="34"/>
      <c r="D524" s="15"/>
      <c r="E524" s="15"/>
    </row>
    <row r="525" spans="1:5" ht="31.5" customHeight="1">
      <c r="A525" s="14"/>
      <c r="B525" s="4"/>
      <c r="C525" s="34"/>
      <c r="D525" s="15"/>
      <c r="E525" s="15"/>
    </row>
    <row r="526" spans="1:5" ht="36.75" customHeight="1">
      <c r="A526" s="14"/>
      <c r="B526" s="4"/>
      <c r="C526" s="34"/>
      <c r="D526" s="15"/>
      <c r="E526" s="15"/>
    </row>
    <row r="527" spans="1:5" ht="24" customHeight="1">
      <c r="A527" s="14"/>
      <c r="B527" s="4"/>
      <c r="C527" s="34"/>
      <c r="D527" s="15"/>
      <c r="E527" s="15"/>
    </row>
    <row r="528" spans="1:5" ht="27.75" customHeight="1">
      <c r="A528" s="14"/>
      <c r="B528" s="4"/>
      <c r="C528" s="34"/>
      <c r="D528" s="15"/>
      <c r="E528" s="15"/>
    </row>
    <row r="529" spans="1:5" ht="23.25" customHeight="1">
      <c r="A529" s="14"/>
      <c r="B529" s="4"/>
      <c r="C529" s="34"/>
      <c r="D529" s="15"/>
      <c r="E529" s="15"/>
    </row>
    <row r="530" spans="1:5" ht="30.75" customHeight="1">
      <c r="A530" s="14"/>
      <c r="B530" s="4"/>
      <c r="C530" s="34"/>
      <c r="D530" s="15"/>
      <c r="E530" s="15"/>
    </row>
    <row r="531" spans="1:5" ht="33" customHeight="1">
      <c r="A531" s="14"/>
      <c r="B531" s="4"/>
      <c r="C531" s="34"/>
      <c r="D531" s="15"/>
      <c r="E531" s="15"/>
    </row>
    <row r="532" spans="1:5" ht="31.5" customHeight="1">
      <c r="A532" s="14"/>
      <c r="B532" s="4"/>
      <c r="C532" s="34"/>
      <c r="D532" s="15"/>
      <c r="E532" s="15"/>
    </row>
    <row r="533" spans="1:5" ht="25.5" customHeight="1">
      <c r="A533" s="14"/>
      <c r="B533" s="4"/>
      <c r="C533" s="34"/>
      <c r="D533" s="15"/>
      <c r="E533" s="15"/>
    </row>
    <row r="534" spans="1:5" ht="30.75" customHeight="1">
      <c r="A534" s="14"/>
      <c r="B534" s="4"/>
      <c r="C534" s="34"/>
      <c r="D534" s="15"/>
      <c r="E534" s="15"/>
    </row>
    <row r="535" spans="1:5" ht="40.5" customHeight="1">
      <c r="A535" s="14"/>
      <c r="B535" s="4"/>
      <c r="C535" s="34"/>
      <c r="D535" s="15"/>
      <c r="E535" s="15"/>
    </row>
    <row r="536" spans="1:5" ht="30.75" customHeight="1">
      <c r="A536" s="14"/>
      <c r="B536" s="4"/>
      <c r="C536" s="34"/>
      <c r="D536" s="15"/>
      <c r="E536" s="15"/>
    </row>
    <row r="537" spans="1:5" ht="26.25" customHeight="1">
      <c r="A537" s="14"/>
      <c r="B537" s="4"/>
      <c r="C537" s="34"/>
      <c r="D537" s="15"/>
      <c r="E537" s="15"/>
    </row>
    <row r="538" spans="1:5" ht="33" customHeight="1">
      <c r="A538" s="14"/>
      <c r="B538" s="4"/>
      <c r="C538" s="34"/>
      <c r="D538" s="15"/>
      <c r="E538" s="15"/>
    </row>
    <row r="539" spans="1:5" ht="18" customHeight="1">
      <c r="A539" s="14"/>
      <c r="B539" s="4"/>
      <c r="C539" s="34"/>
      <c r="D539" s="15"/>
      <c r="E539" s="15"/>
    </row>
    <row r="540" spans="1:5" ht="24.75" customHeight="1">
      <c r="A540" s="14"/>
      <c r="B540" s="4"/>
      <c r="C540" s="34"/>
      <c r="D540" s="15"/>
      <c r="E540" s="15"/>
    </row>
    <row r="541" spans="1:5" ht="21.75" customHeight="1">
      <c r="A541" s="14"/>
      <c r="B541" s="4"/>
      <c r="C541" s="34"/>
      <c r="D541" s="15"/>
      <c r="E541" s="15"/>
    </row>
    <row r="542" spans="1:5" ht="32.25" customHeight="1">
      <c r="A542" s="14"/>
      <c r="B542" s="4"/>
      <c r="C542" s="34"/>
      <c r="D542" s="15"/>
      <c r="E542" s="15"/>
    </row>
    <row r="543" spans="1:5" ht="21.75" customHeight="1">
      <c r="A543" s="14"/>
      <c r="B543" s="4"/>
      <c r="C543" s="34"/>
      <c r="D543" s="15"/>
      <c r="E543" s="15"/>
    </row>
    <row r="544" spans="1:5" ht="27.75" customHeight="1">
      <c r="A544" s="14"/>
      <c r="B544" s="4"/>
      <c r="C544" s="34"/>
      <c r="D544" s="15"/>
      <c r="E544" s="15"/>
    </row>
    <row r="545" spans="1:5" ht="30" customHeight="1">
      <c r="A545" s="14"/>
      <c r="B545" s="4"/>
      <c r="C545" s="34"/>
      <c r="D545" s="15"/>
      <c r="E545" s="15"/>
    </row>
    <row r="546" spans="1:5" ht="21.75" customHeight="1">
      <c r="A546" s="14"/>
      <c r="B546" s="4"/>
      <c r="C546" s="34"/>
      <c r="D546" s="15"/>
      <c r="E546" s="15"/>
    </row>
    <row r="547" spans="1:5" ht="28.5" customHeight="1">
      <c r="A547" s="14"/>
      <c r="B547" s="4"/>
      <c r="C547" s="34"/>
      <c r="D547" s="15"/>
      <c r="E547" s="15"/>
    </row>
    <row r="548" spans="1:5" ht="31.5" customHeight="1">
      <c r="A548" s="14"/>
      <c r="B548" s="4"/>
      <c r="C548" s="34"/>
      <c r="D548" s="15"/>
      <c r="E548" s="15"/>
    </row>
    <row r="549" spans="1:5" ht="30.75" customHeight="1">
      <c r="A549" s="14"/>
      <c r="B549" s="4"/>
      <c r="C549" s="34"/>
      <c r="D549" s="15"/>
      <c r="E549" s="15"/>
    </row>
    <row r="550" spans="1:5" ht="34.5" customHeight="1">
      <c r="A550" s="14"/>
      <c r="B550" s="4"/>
      <c r="C550" s="34"/>
      <c r="D550" s="15"/>
      <c r="E550" s="15"/>
    </row>
    <row r="551" spans="1:5" ht="27" customHeight="1">
      <c r="A551" s="14"/>
      <c r="B551" s="4"/>
      <c r="C551" s="34"/>
      <c r="D551" s="15"/>
      <c r="E551" s="15"/>
    </row>
    <row r="552" spans="1:5" ht="24.75" customHeight="1">
      <c r="A552" s="14"/>
      <c r="B552" s="4"/>
      <c r="C552" s="34"/>
      <c r="D552" s="15"/>
      <c r="E552" s="15"/>
    </row>
    <row r="553" spans="1:5" ht="32.25" customHeight="1">
      <c r="A553" s="14"/>
      <c r="B553" s="4"/>
      <c r="C553" s="34"/>
      <c r="D553" s="15"/>
      <c r="E553" s="15"/>
    </row>
    <row r="554" spans="1:5" ht="26.25" customHeight="1">
      <c r="A554" s="14"/>
      <c r="B554" s="4"/>
      <c r="C554" s="34"/>
      <c r="D554" s="15"/>
      <c r="E554" s="15"/>
    </row>
    <row r="555" spans="1:5" ht="21.75" customHeight="1">
      <c r="A555" s="14"/>
      <c r="B555" s="4"/>
      <c r="C555" s="34"/>
      <c r="D555" s="15"/>
      <c r="E555" s="15"/>
    </row>
    <row r="556" spans="1:5" ht="30" customHeight="1">
      <c r="A556" s="14"/>
      <c r="B556" s="4"/>
      <c r="C556" s="34"/>
      <c r="D556" s="15"/>
      <c r="E556" s="15"/>
    </row>
    <row r="557" spans="1:5" ht="30" customHeight="1">
      <c r="A557" s="14"/>
      <c r="B557" s="4"/>
      <c r="C557" s="34"/>
      <c r="D557" s="15"/>
      <c r="E557" s="15"/>
    </row>
    <row r="558" spans="1:5" ht="29.25" customHeight="1">
      <c r="A558" s="14"/>
      <c r="B558" s="4"/>
      <c r="C558" s="34"/>
      <c r="D558" s="15"/>
      <c r="E558" s="15"/>
    </row>
    <row r="559" spans="1:5" ht="28.5" customHeight="1">
      <c r="A559" s="14"/>
      <c r="B559" s="4"/>
      <c r="C559" s="34"/>
      <c r="D559" s="15"/>
      <c r="E559" s="15"/>
    </row>
    <row r="560" spans="1:5" ht="55.5" customHeight="1">
      <c r="A560" s="14"/>
      <c r="B560" s="4"/>
      <c r="C560" s="34"/>
      <c r="D560" s="15"/>
      <c r="E560" s="15"/>
    </row>
    <row r="561" spans="1:5">
      <c r="A561" s="14"/>
      <c r="B561" s="4"/>
      <c r="C561" s="34"/>
      <c r="D561" s="15"/>
      <c r="E561" s="15"/>
    </row>
    <row r="562" spans="1:5" ht="54.75" customHeight="1">
      <c r="A562" s="14"/>
      <c r="B562" s="4"/>
      <c r="C562" s="34"/>
      <c r="D562" s="15"/>
      <c r="E562" s="15"/>
    </row>
    <row r="563" spans="1:5" ht="32.25" customHeight="1">
      <c r="A563" s="14"/>
      <c r="B563" s="4"/>
      <c r="C563" s="34"/>
      <c r="D563" s="15"/>
      <c r="E563" s="15"/>
    </row>
    <row r="564" spans="1:5">
      <c r="A564" s="14"/>
      <c r="B564" s="4"/>
      <c r="C564" s="34"/>
      <c r="D564" s="15"/>
      <c r="E564" s="15"/>
    </row>
    <row r="565" spans="1:5">
      <c r="A565" s="14"/>
      <c r="B565" s="4"/>
      <c r="C565" s="34"/>
      <c r="D565" s="15"/>
      <c r="E565" s="15"/>
    </row>
    <row r="566" spans="1:5">
      <c r="A566" s="14"/>
      <c r="B566" s="4"/>
      <c r="C566" s="34"/>
      <c r="D566" s="15"/>
      <c r="E566" s="15"/>
    </row>
    <row r="567" spans="1:5">
      <c r="A567" s="14"/>
      <c r="B567" s="4"/>
      <c r="C567" s="34"/>
      <c r="D567" s="15"/>
      <c r="E567" s="15"/>
    </row>
    <row r="568" spans="1:5">
      <c r="A568" s="14"/>
      <c r="B568" s="4"/>
      <c r="C568" s="34"/>
      <c r="D568" s="15"/>
      <c r="E568" s="15"/>
    </row>
    <row r="569" spans="1:5">
      <c r="A569" s="14"/>
      <c r="B569" s="4"/>
      <c r="C569" s="34"/>
      <c r="D569" s="15"/>
      <c r="E569" s="15"/>
    </row>
    <row r="570" spans="1:5">
      <c r="A570" s="14"/>
      <c r="B570" s="4"/>
      <c r="C570" s="34"/>
      <c r="D570" s="15"/>
      <c r="E570" s="15"/>
    </row>
    <row r="571" spans="1:5">
      <c r="A571" s="14"/>
      <c r="B571" s="4"/>
      <c r="C571" s="34"/>
      <c r="D571" s="15"/>
      <c r="E571" s="15"/>
    </row>
    <row r="572" spans="1:5">
      <c r="A572" s="14"/>
      <c r="B572" s="4"/>
      <c r="C572" s="34"/>
      <c r="D572" s="15"/>
      <c r="E572" s="15"/>
    </row>
    <row r="573" spans="1:5">
      <c r="A573" s="14"/>
      <c r="B573" s="4"/>
      <c r="C573" s="34"/>
      <c r="D573" s="15"/>
      <c r="E573" s="15"/>
    </row>
    <row r="574" spans="1:5">
      <c r="A574" s="14"/>
      <c r="B574" s="4"/>
      <c r="C574" s="34"/>
      <c r="D574" s="15"/>
      <c r="E574" s="15"/>
    </row>
    <row r="575" spans="1:5">
      <c r="A575" s="14"/>
      <c r="B575" s="4"/>
      <c r="C575" s="34"/>
      <c r="D575" s="15"/>
      <c r="E575" s="15"/>
    </row>
    <row r="576" spans="1:5">
      <c r="A576" s="14"/>
      <c r="B576" s="4"/>
      <c r="C576" s="34"/>
      <c r="D576" s="15"/>
      <c r="E576" s="15"/>
    </row>
    <row r="577" spans="1:5">
      <c r="A577" s="14"/>
      <c r="B577" s="4"/>
      <c r="C577" s="34"/>
      <c r="D577" s="15"/>
      <c r="E577" s="15"/>
    </row>
    <row r="578" spans="1:5">
      <c r="A578" s="14"/>
      <c r="B578" s="4"/>
      <c r="C578" s="34"/>
      <c r="D578" s="15"/>
      <c r="E578" s="15"/>
    </row>
    <row r="579" spans="1:5">
      <c r="A579" s="14"/>
      <c r="B579" s="4"/>
      <c r="C579" s="34"/>
      <c r="D579" s="15"/>
      <c r="E579" s="15"/>
    </row>
    <row r="580" spans="1:5">
      <c r="A580" s="14"/>
      <c r="B580" s="4"/>
      <c r="C580" s="34"/>
      <c r="D580" s="15"/>
      <c r="E580" s="15"/>
    </row>
    <row r="581" spans="1:5">
      <c r="A581" s="14"/>
      <c r="B581" s="4"/>
      <c r="C581" s="34"/>
      <c r="D581" s="15"/>
      <c r="E581" s="15"/>
    </row>
    <row r="582" spans="1:5">
      <c r="A582" s="14"/>
      <c r="B582" s="4"/>
      <c r="C582" s="34"/>
      <c r="D582" s="15"/>
      <c r="E582" s="15"/>
    </row>
    <row r="583" spans="1:5">
      <c r="A583" s="14"/>
      <c r="B583" s="4"/>
      <c r="C583" s="34"/>
      <c r="D583" s="15"/>
      <c r="E583" s="15"/>
    </row>
    <row r="584" spans="1:5">
      <c r="A584" s="14"/>
      <c r="B584" s="4"/>
      <c r="C584" s="34"/>
      <c r="D584" s="15"/>
      <c r="E584" s="15"/>
    </row>
    <row r="585" spans="1:5">
      <c r="A585" s="14"/>
      <c r="B585" s="4"/>
      <c r="C585" s="34"/>
      <c r="D585" s="15"/>
      <c r="E585" s="15"/>
    </row>
    <row r="586" spans="1:5">
      <c r="A586" s="14"/>
      <c r="B586" s="4"/>
      <c r="C586" s="34"/>
      <c r="D586" s="15"/>
      <c r="E586" s="15"/>
    </row>
    <row r="587" spans="1:5">
      <c r="A587" s="14"/>
      <c r="B587" s="4"/>
      <c r="C587" s="34"/>
      <c r="D587" s="15"/>
      <c r="E587" s="15"/>
    </row>
    <row r="588" spans="1:5">
      <c r="A588" s="14"/>
      <c r="B588" s="4"/>
      <c r="C588" s="34"/>
      <c r="D588" s="15"/>
      <c r="E588" s="15"/>
    </row>
    <row r="589" spans="1:5">
      <c r="A589" s="14"/>
      <c r="B589" s="4"/>
      <c r="C589" s="34"/>
      <c r="D589" s="15"/>
      <c r="E589" s="15"/>
    </row>
    <row r="590" spans="1:5">
      <c r="A590" s="14"/>
      <c r="B590" s="4"/>
      <c r="C590" s="34"/>
      <c r="D590" s="15"/>
      <c r="E590" s="15"/>
    </row>
    <row r="591" spans="1:5">
      <c r="A591" s="14"/>
      <c r="B591" s="4"/>
      <c r="C591" s="34"/>
      <c r="D591" s="15"/>
      <c r="E591" s="15"/>
    </row>
    <row r="592" spans="1:5">
      <c r="A592" s="14"/>
      <c r="B592" s="4"/>
      <c r="C592" s="34"/>
      <c r="D592" s="15"/>
      <c r="E592" s="15"/>
    </row>
    <row r="593" spans="1:5">
      <c r="A593" s="14"/>
      <c r="B593" s="4"/>
      <c r="C593" s="34"/>
      <c r="D593" s="15"/>
      <c r="E593" s="15"/>
    </row>
    <row r="594" spans="1:5">
      <c r="A594" s="14"/>
      <c r="B594" s="4"/>
      <c r="C594" s="34"/>
      <c r="D594" s="15"/>
      <c r="E594" s="15"/>
    </row>
    <row r="595" spans="1:5">
      <c r="A595" s="14"/>
      <c r="B595" s="4"/>
      <c r="C595" s="34"/>
      <c r="D595" s="15"/>
      <c r="E595" s="15"/>
    </row>
    <row r="596" spans="1:5">
      <c r="A596" s="14"/>
      <c r="B596" s="4"/>
      <c r="C596" s="34"/>
      <c r="D596" s="15"/>
      <c r="E596" s="15"/>
    </row>
    <row r="597" spans="1:5">
      <c r="A597" s="14"/>
      <c r="B597" s="4"/>
      <c r="C597" s="34"/>
      <c r="D597" s="15"/>
      <c r="E597" s="15"/>
    </row>
    <row r="598" spans="1:5">
      <c r="A598" s="14"/>
      <c r="B598" s="4"/>
      <c r="C598" s="34"/>
      <c r="D598" s="15"/>
      <c r="E598" s="15"/>
    </row>
    <row r="599" spans="1:5">
      <c r="A599" s="14"/>
      <c r="B599" s="4"/>
      <c r="C599" s="34"/>
      <c r="D599" s="15"/>
      <c r="E599" s="15"/>
    </row>
    <row r="600" spans="1:5">
      <c r="A600" s="14"/>
      <c r="B600" s="4"/>
      <c r="C600" s="34"/>
      <c r="D600" s="15"/>
      <c r="E600" s="15"/>
    </row>
    <row r="601" spans="1:5">
      <c r="A601" s="14"/>
      <c r="B601" s="4"/>
      <c r="C601" s="34"/>
      <c r="D601" s="15"/>
      <c r="E601" s="15"/>
    </row>
    <row r="602" spans="1:5">
      <c r="A602" s="14"/>
      <c r="B602" s="4"/>
      <c r="C602" s="34"/>
      <c r="D602" s="15"/>
      <c r="E602" s="15"/>
    </row>
    <row r="603" spans="1:5">
      <c r="A603" s="14"/>
      <c r="B603" s="4"/>
      <c r="C603" s="34"/>
      <c r="D603" s="15"/>
      <c r="E603" s="15"/>
    </row>
    <row r="604" spans="1:5">
      <c r="A604" s="14"/>
      <c r="B604" s="4"/>
      <c r="C604" s="34"/>
      <c r="D604" s="15"/>
      <c r="E604" s="15"/>
    </row>
    <row r="605" spans="1:5">
      <c r="A605" s="14"/>
      <c r="B605" s="4"/>
      <c r="C605" s="34"/>
      <c r="D605" s="15"/>
      <c r="E605" s="15"/>
    </row>
    <row r="606" spans="1:5">
      <c r="A606" s="14"/>
      <c r="B606" s="4"/>
      <c r="C606" s="34"/>
      <c r="D606" s="15"/>
      <c r="E606" s="15"/>
    </row>
    <row r="607" spans="1:5">
      <c r="A607" s="14"/>
      <c r="B607" s="4"/>
      <c r="C607" s="34"/>
      <c r="D607" s="15"/>
      <c r="E607" s="15"/>
    </row>
    <row r="608" spans="1:5">
      <c r="A608" s="14"/>
      <c r="B608" s="4"/>
      <c r="C608" s="34"/>
      <c r="D608" s="15"/>
      <c r="E608" s="15"/>
    </row>
    <row r="609" spans="1:5">
      <c r="A609" s="14"/>
      <c r="B609" s="4"/>
      <c r="C609" s="34"/>
      <c r="D609" s="15"/>
      <c r="E609" s="15"/>
    </row>
    <row r="610" spans="1:5">
      <c r="A610" s="14"/>
      <c r="B610" s="4"/>
      <c r="C610" s="34"/>
      <c r="D610" s="15"/>
      <c r="E610" s="15"/>
    </row>
    <row r="611" spans="1:5">
      <c r="A611" s="14"/>
      <c r="B611" s="4"/>
      <c r="C611" s="34"/>
      <c r="D611" s="15"/>
      <c r="E611" s="15"/>
    </row>
    <row r="612" spans="1:5">
      <c r="A612" s="14"/>
      <c r="B612" s="4"/>
      <c r="C612" s="34"/>
      <c r="D612" s="15"/>
      <c r="E612" s="15"/>
    </row>
    <row r="613" spans="1:5">
      <c r="A613" s="14"/>
      <c r="B613" s="4"/>
      <c r="C613" s="34"/>
      <c r="D613" s="15"/>
      <c r="E613" s="15"/>
    </row>
    <row r="614" spans="1:5">
      <c r="A614" s="14"/>
      <c r="B614" s="4"/>
      <c r="C614" s="34"/>
      <c r="D614" s="15"/>
      <c r="E614" s="15"/>
    </row>
    <row r="615" spans="1:5">
      <c r="A615" s="14"/>
      <c r="B615" s="4"/>
      <c r="C615" s="34"/>
      <c r="D615" s="15"/>
      <c r="E615" s="15"/>
    </row>
    <row r="616" spans="1:5">
      <c r="A616" s="14"/>
      <c r="B616" s="4"/>
      <c r="C616" s="34"/>
      <c r="D616" s="15"/>
      <c r="E616" s="15"/>
    </row>
    <row r="617" spans="1:5">
      <c r="A617" s="14"/>
      <c r="B617" s="4"/>
      <c r="C617" s="34"/>
      <c r="D617" s="15"/>
      <c r="E617" s="15"/>
    </row>
    <row r="618" spans="1:5">
      <c r="A618" s="14"/>
      <c r="B618" s="4"/>
      <c r="C618" s="34"/>
      <c r="D618" s="15"/>
      <c r="E618" s="15"/>
    </row>
    <row r="619" spans="1:5">
      <c r="A619" s="14"/>
      <c r="B619" s="4"/>
      <c r="C619" s="34"/>
      <c r="D619" s="15"/>
      <c r="E619" s="15"/>
    </row>
    <row r="620" spans="1:5">
      <c r="A620" s="14"/>
      <c r="B620" s="4"/>
      <c r="C620" s="34"/>
      <c r="D620" s="15"/>
      <c r="E620" s="15"/>
    </row>
    <row r="621" spans="1:5">
      <c r="A621" s="14"/>
      <c r="B621" s="4"/>
      <c r="C621" s="34"/>
      <c r="D621" s="15"/>
      <c r="E621" s="15"/>
    </row>
    <row r="622" spans="1:5">
      <c r="A622" s="14"/>
      <c r="B622" s="4"/>
      <c r="C622" s="34"/>
      <c r="D622" s="15"/>
      <c r="E622" s="15"/>
    </row>
    <row r="623" spans="1:5">
      <c r="A623" s="14"/>
      <c r="B623" s="4"/>
      <c r="C623" s="34"/>
      <c r="D623" s="15"/>
      <c r="E623" s="15"/>
    </row>
    <row r="624" spans="1:5">
      <c r="A624" s="14"/>
      <c r="B624" s="4"/>
      <c r="C624" s="34"/>
      <c r="D624" s="15"/>
      <c r="E624" s="15"/>
    </row>
    <row r="625" spans="1:5">
      <c r="A625" s="14"/>
      <c r="B625" s="4"/>
      <c r="C625" s="34"/>
      <c r="D625" s="15"/>
      <c r="E625" s="15"/>
    </row>
    <row r="626" spans="1:5">
      <c r="A626" s="14"/>
      <c r="B626" s="4"/>
      <c r="C626" s="34"/>
      <c r="D626" s="15"/>
      <c r="E626" s="15"/>
    </row>
    <row r="627" spans="1:5">
      <c r="A627" s="14"/>
      <c r="B627" s="4"/>
      <c r="C627" s="34"/>
      <c r="D627" s="15"/>
      <c r="E627" s="15"/>
    </row>
    <row r="628" spans="1:5">
      <c r="A628" s="14"/>
      <c r="B628" s="4"/>
      <c r="C628" s="34"/>
      <c r="D628" s="15"/>
      <c r="E628" s="15"/>
    </row>
    <row r="629" spans="1:5">
      <c r="A629" s="14"/>
      <c r="B629" s="4"/>
      <c r="C629" s="34"/>
      <c r="D629" s="15"/>
      <c r="E629" s="15"/>
    </row>
    <row r="630" spans="1:5">
      <c r="A630" s="14"/>
      <c r="B630" s="4"/>
      <c r="C630" s="34"/>
      <c r="D630" s="15"/>
      <c r="E630" s="15"/>
    </row>
    <row r="631" spans="1:5">
      <c r="A631" s="14"/>
      <c r="B631" s="4"/>
      <c r="C631" s="34"/>
      <c r="D631" s="15"/>
      <c r="E631" s="15"/>
    </row>
    <row r="632" spans="1:5">
      <c r="A632" s="14"/>
      <c r="B632" s="4"/>
      <c r="C632" s="34"/>
      <c r="D632" s="15"/>
      <c r="E632" s="15"/>
    </row>
    <row r="633" spans="1:5">
      <c r="A633" s="14"/>
      <c r="B633" s="4"/>
      <c r="C633" s="34"/>
      <c r="D633" s="15"/>
      <c r="E633" s="15"/>
    </row>
    <row r="634" spans="1:5">
      <c r="A634" s="14"/>
      <c r="B634" s="4"/>
      <c r="C634" s="34"/>
      <c r="D634" s="15"/>
      <c r="E634" s="15"/>
    </row>
    <row r="635" spans="1:5">
      <c r="A635" s="14"/>
      <c r="B635" s="4"/>
      <c r="C635" s="34"/>
      <c r="D635" s="15"/>
      <c r="E635" s="15"/>
    </row>
    <row r="636" spans="1:5">
      <c r="A636" s="14"/>
      <c r="B636" s="4"/>
      <c r="C636" s="34"/>
      <c r="D636" s="15"/>
      <c r="E636" s="15"/>
    </row>
    <row r="637" spans="1:5">
      <c r="A637" s="14"/>
      <c r="B637" s="4"/>
      <c r="C637" s="34"/>
      <c r="D637" s="15"/>
      <c r="E637" s="15"/>
    </row>
    <row r="638" spans="1:5">
      <c r="A638" s="14"/>
      <c r="B638" s="4"/>
      <c r="C638" s="34"/>
      <c r="D638" s="15"/>
      <c r="E638" s="15"/>
    </row>
    <row r="639" spans="1:5">
      <c r="A639" s="14"/>
      <c r="B639" s="4"/>
      <c r="C639" s="34"/>
      <c r="D639" s="15"/>
      <c r="E639" s="15"/>
    </row>
    <row r="640" spans="1:5">
      <c r="A640" s="14"/>
      <c r="B640" s="4"/>
      <c r="C640" s="34"/>
      <c r="D640" s="15"/>
      <c r="E640" s="15"/>
    </row>
    <row r="641" spans="1:5">
      <c r="A641" s="14"/>
      <c r="B641" s="4"/>
      <c r="C641" s="34"/>
      <c r="D641" s="15"/>
      <c r="E641" s="15"/>
    </row>
    <row r="642" spans="1:5">
      <c r="A642" s="14"/>
      <c r="B642" s="4"/>
      <c r="C642" s="34"/>
      <c r="D642" s="15"/>
      <c r="E642" s="15"/>
    </row>
    <row r="643" spans="1:5">
      <c r="A643" s="14"/>
      <c r="B643" s="4"/>
      <c r="C643" s="34"/>
      <c r="D643" s="15"/>
      <c r="E643" s="15"/>
    </row>
    <row r="644" spans="1:5">
      <c r="A644" s="14"/>
      <c r="B644" s="4"/>
      <c r="C644" s="34"/>
      <c r="D644" s="15"/>
      <c r="E644" s="15"/>
    </row>
    <row r="645" spans="1:5">
      <c r="A645" s="14"/>
      <c r="B645" s="4"/>
      <c r="C645" s="34"/>
      <c r="D645" s="15"/>
      <c r="E645" s="15"/>
    </row>
    <row r="646" spans="1:5">
      <c r="A646" s="14"/>
      <c r="B646" s="4"/>
      <c r="C646" s="34"/>
      <c r="D646" s="15"/>
      <c r="E646" s="15"/>
    </row>
    <row r="647" spans="1:5">
      <c r="A647" s="14"/>
      <c r="B647" s="4"/>
      <c r="C647" s="34"/>
      <c r="D647" s="15"/>
      <c r="E647" s="15"/>
    </row>
    <row r="648" spans="1:5">
      <c r="A648" s="14"/>
      <c r="B648" s="4"/>
      <c r="C648" s="34"/>
      <c r="D648" s="15"/>
      <c r="E648" s="15"/>
    </row>
    <row r="649" spans="1:5">
      <c r="A649" s="14"/>
      <c r="B649" s="4"/>
      <c r="C649" s="34"/>
      <c r="D649" s="15"/>
      <c r="E649" s="15"/>
    </row>
    <row r="650" spans="1:5">
      <c r="A650" s="14"/>
      <c r="B650" s="4"/>
      <c r="C650" s="34"/>
      <c r="D650" s="15"/>
      <c r="E650" s="15"/>
    </row>
    <row r="651" spans="1:5">
      <c r="A651" s="14"/>
      <c r="B651" s="4"/>
      <c r="C651" s="34"/>
      <c r="D651" s="15"/>
      <c r="E651" s="15"/>
    </row>
    <row r="652" spans="1:5">
      <c r="A652" s="14"/>
      <c r="B652" s="4"/>
      <c r="C652" s="34"/>
      <c r="D652" s="15"/>
      <c r="E652" s="15"/>
    </row>
    <row r="653" spans="1:5">
      <c r="A653" s="14"/>
      <c r="B653" s="4"/>
      <c r="C653" s="34"/>
      <c r="D653" s="15"/>
      <c r="E653" s="15"/>
    </row>
    <row r="654" spans="1:5">
      <c r="B654" s="14"/>
      <c r="C654" s="4"/>
      <c r="D654" s="34"/>
      <c r="E654" s="15"/>
    </row>
    <row r="655" spans="1:5">
      <c r="B655" s="14"/>
      <c r="C655" s="4"/>
      <c r="D655" s="34"/>
      <c r="E655" s="15"/>
    </row>
  </sheetData>
  <mergeCells count="3">
    <mergeCell ref="A8:E8"/>
    <mergeCell ref="A9:F9"/>
    <mergeCell ref="B13:B91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94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2"/>
  <sheetViews>
    <sheetView zoomScaleNormal="100" zoomScaleSheetLayoutView="100" workbookViewId="0">
      <selection activeCell="A10" sqref="A10"/>
    </sheetView>
  </sheetViews>
  <sheetFormatPr defaultRowHeight="12.75"/>
  <cols>
    <col min="1" max="1" width="10.28515625" style="3" customWidth="1"/>
    <col min="2" max="2" width="23.42578125" style="3" customWidth="1"/>
    <col min="3" max="3" width="67.140625" style="21" customWidth="1"/>
    <col min="4" max="4" width="27.42578125" style="4" customWidth="1"/>
    <col min="5" max="5" width="18" style="32" customWidth="1"/>
    <col min="6" max="6" width="41.5703125" style="3" customWidth="1"/>
    <col min="7" max="16384" width="9.140625" style="3"/>
  </cols>
  <sheetData>
    <row r="1" spans="1:25">
      <c r="A1" s="39"/>
      <c r="B1" s="39"/>
      <c r="D1" s="21"/>
      <c r="E1" s="33"/>
      <c r="F1" s="39"/>
    </row>
    <row r="2" spans="1:25">
      <c r="A2" s="39"/>
      <c r="B2" s="39"/>
      <c r="D2" s="21"/>
      <c r="E2" s="33"/>
      <c r="F2" s="39"/>
    </row>
    <row r="3" spans="1:25">
      <c r="A3" s="39"/>
      <c r="B3" s="39"/>
      <c r="D3" s="21"/>
      <c r="E3" s="33"/>
      <c r="F3" s="39"/>
    </row>
    <row r="4" spans="1:25">
      <c r="A4" s="39"/>
      <c r="B4" s="39"/>
      <c r="D4" s="21"/>
      <c r="E4" s="33"/>
      <c r="F4" s="39"/>
    </row>
    <row r="5" spans="1:25">
      <c r="A5" s="39"/>
      <c r="B5" s="39"/>
      <c r="D5" s="21"/>
      <c r="E5" s="33"/>
      <c r="F5" s="39"/>
    </row>
    <row r="6" spans="1:25">
      <c r="A6" s="39"/>
      <c r="B6" s="39"/>
      <c r="D6" s="21"/>
      <c r="E6" s="33"/>
      <c r="F6" s="39"/>
    </row>
    <row r="7" spans="1:25">
      <c r="A7" s="39"/>
      <c r="B7" s="39"/>
      <c r="D7" s="21"/>
      <c r="E7" s="33"/>
      <c r="F7" s="39"/>
    </row>
    <row r="8" spans="1:25">
      <c r="A8" s="58" t="s">
        <v>226</v>
      </c>
      <c r="B8" s="59"/>
      <c r="C8" s="59"/>
      <c r="D8" s="59"/>
      <c r="E8" s="59"/>
      <c r="F8" s="39"/>
    </row>
    <row r="9" spans="1:25">
      <c r="A9" s="58" t="s">
        <v>154</v>
      </c>
      <c r="B9" s="59"/>
      <c r="C9" s="59"/>
      <c r="D9" s="59"/>
      <c r="E9" s="59"/>
      <c r="F9" s="59"/>
    </row>
    <row r="10" spans="1:25">
      <c r="A10" s="39"/>
      <c r="B10" s="39"/>
      <c r="D10" s="24"/>
      <c r="E10" s="33"/>
      <c r="F10" s="39"/>
    </row>
    <row r="11" spans="1:25" s="6" customFormat="1" ht="180.75" customHeight="1">
      <c r="A11" s="19" t="s">
        <v>4</v>
      </c>
      <c r="B11" s="19" t="s">
        <v>5</v>
      </c>
      <c r="C11" s="19" t="s">
        <v>0</v>
      </c>
      <c r="D11" s="26" t="s">
        <v>1</v>
      </c>
      <c r="E11" s="27" t="s">
        <v>2</v>
      </c>
      <c r="F11" s="19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8" customFormat="1">
      <c r="A12" s="37">
        <v>1</v>
      </c>
      <c r="B12" s="38">
        <v>2</v>
      </c>
      <c r="C12" s="19">
        <v>3</v>
      </c>
      <c r="D12" s="19">
        <v>4</v>
      </c>
      <c r="E12" s="28">
        <v>5</v>
      </c>
      <c r="F12" s="19">
        <v>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8" customFormat="1" ht="42" customHeight="1">
      <c r="A13" s="41">
        <v>1</v>
      </c>
      <c r="B13" s="56" t="s">
        <v>7</v>
      </c>
      <c r="C13" s="42" t="s">
        <v>312</v>
      </c>
      <c r="D13" s="31" t="s">
        <v>15</v>
      </c>
      <c r="E13" s="47">
        <v>2767991.97</v>
      </c>
      <c r="F13" s="19" t="s">
        <v>307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8" customFormat="1" ht="42" customHeight="1">
      <c r="A14" s="41">
        <v>2</v>
      </c>
      <c r="B14" s="60"/>
      <c r="C14" s="42" t="s">
        <v>313</v>
      </c>
      <c r="D14" s="31" t="s">
        <v>10</v>
      </c>
      <c r="E14" s="47">
        <v>2930439.17</v>
      </c>
      <c r="F14" s="19" t="s">
        <v>314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8" customFormat="1" ht="42" customHeight="1">
      <c r="A15" s="41">
        <v>3</v>
      </c>
      <c r="B15" s="60"/>
      <c r="C15" s="42" t="s">
        <v>315</v>
      </c>
      <c r="D15" s="31" t="s">
        <v>316</v>
      </c>
      <c r="E15" s="47">
        <v>1102163</v>
      </c>
      <c r="F15" s="19" t="s">
        <v>65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8" customFormat="1" ht="42" customHeight="1">
      <c r="A16" s="41">
        <v>4</v>
      </c>
      <c r="B16" s="60"/>
      <c r="C16" s="42" t="s">
        <v>317</v>
      </c>
      <c r="D16" s="31" t="s">
        <v>13</v>
      </c>
      <c r="E16" s="47">
        <v>229410</v>
      </c>
      <c r="F16" s="19" t="s">
        <v>65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8" customFormat="1" ht="42" customHeight="1">
      <c r="A17" s="41">
        <v>5</v>
      </c>
      <c r="B17" s="60"/>
      <c r="C17" s="42" t="s">
        <v>318</v>
      </c>
      <c r="D17" s="31" t="s">
        <v>15</v>
      </c>
      <c r="E17" s="47">
        <v>534000</v>
      </c>
      <c r="F17" s="19" t="s">
        <v>65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8" customFormat="1" ht="42" customHeight="1">
      <c r="A18" s="41">
        <v>6</v>
      </c>
      <c r="B18" s="60"/>
      <c r="C18" s="42" t="s">
        <v>319</v>
      </c>
      <c r="D18" s="31" t="s">
        <v>13</v>
      </c>
      <c r="E18" s="47">
        <v>501100</v>
      </c>
      <c r="F18" s="19" t="s">
        <v>65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8" customFormat="1" ht="42" customHeight="1">
      <c r="A19" s="41">
        <v>7</v>
      </c>
      <c r="B19" s="60"/>
      <c r="C19" s="42" t="s">
        <v>320</v>
      </c>
      <c r="D19" s="31" t="s">
        <v>13</v>
      </c>
      <c r="E19" s="47">
        <v>5909126.6900000004</v>
      </c>
      <c r="F19" s="19" t="s">
        <v>65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8" customFormat="1" ht="42" customHeight="1">
      <c r="A20" s="41">
        <v>8</v>
      </c>
      <c r="B20" s="60"/>
      <c r="C20" s="42" t="s">
        <v>59</v>
      </c>
      <c r="D20" s="31" t="s">
        <v>74</v>
      </c>
      <c r="E20" s="47">
        <v>19691.25</v>
      </c>
      <c r="F20" s="1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8" customFormat="1" ht="42" customHeight="1">
      <c r="A21" s="41">
        <v>9</v>
      </c>
      <c r="B21" s="60"/>
      <c r="C21" s="42" t="s">
        <v>63</v>
      </c>
      <c r="D21" s="31" t="s">
        <v>46</v>
      </c>
      <c r="E21" s="47">
        <v>4320</v>
      </c>
      <c r="F21" s="19" t="s">
        <v>20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8" customFormat="1" ht="42" customHeight="1">
      <c r="A22" s="41">
        <v>10</v>
      </c>
      <c r="B22" s="60"/>
      <c r="C22" s="42" t="s">
        <v>155</v>
      </c>
      <c r="D22" s="31" t="s">
        <v>14</v>
      </c>
      <c r="E22" s="47">
        <v>23955</v>
      </c>
      <c r="F22" s="19" t="s">
        <v>20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8" customFormat="1" ht="42" customHeight="1">
      <c r="A23" s="41">
        <v>11</v>
      </c>
      <c r="B23" s="60"/>
      <c r="C23" s="42" t="s">
        <v>51</v>
      </c>
      <c r="D23" s="31" t="s">
        <v>156</v>
      </c>
      <c r="E23" s="47">
        <v>88500</v>
      </c>
      <c r="F23" s="19" t="s">
        <v>20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8" customFormat="1" ht="42" customHeight="1">
      <c r="A24" s="41">
        <v>12</v>
      </c>
      <c r="B24" s="60"/>
      <c r="C24" s="42" t="s">
        <v>36</v>
      </c>
      <c r="D24" s="31" t="s">
        <v>157</v>
      </c>
      <c r="E24" s="47">
        <v>71344</v>
      </c>
      <c r="F24" s="19" t="s">
        <v>20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8" customFormat="1" ht="42" customHeight="1">
      <c r="A25" s="41">
        <v>13</v>
      </c>
      <c r="B25" s="60"/>
      <c r="C25" s="42" t="s">
        <v>158</v>
      </c>
      <c r="D25" s="31" t="s">
        <v>14</v>
      </c>
      <c r="E25" s="47">
        <v>27904.799999999999</v>
      </c>
      <c r="F25" s="19" t="s">
        <v>20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8" customFormat="1" ht="42" customHeight="1">
      <c r="A26" s="41">
        <v>14</v>
      </c>
      <c r="B26" s="60"/>
      <c r="C26" s="42" t="s">
        <v>43</v>
      </c>
      <c r="D26" s="31" t="s">
        <v>61</v>
      </c>
      <c r="E26" s="47">
        <v>7560</v>
      </c>
      <c r="F26" s="19" t="s">
        <v>20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8" customFormat="1" ht="42" customHeight="1">
      <c r="A27" s="41">
        <v>15</v>
      </c>
      <c r="B27" s="60"/>
      <c r="C27" s="42" t="s">
        <v>159</v>
      </c>
      <c r="D27" s="31" t="s">
        <v>160</v>
      </c>
      <c r="E27" s="47">
        <v>10322.4</v>
      </c>
      <c r="F27" s="19" t="s">
        <v>20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8" customFormat="1" ht="42" customHeight="1">
      <c r="A28" s="41">
        <v>16</v>
      </c>
      <c r="B28" s="60"/>
      <c r="C28" s="42" t="s">
        <v>50</v>
      </c>
      <c r="D28" s="31" t="s">
        <v>161</v>
      </c>
      <c r="E28" s="47">
        <v>6603.5</v>
      </c>
      <c r="F28" s="19" t="s">
        <v>20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8" customFormat="1" ht="42" customHeight="1">
      <c r="A29" s="41">
        <v>17</v>
      </c>
      <c r="B29" s="60"/>
      <c r="C29" s="42" t="s">
        <v>162</v>
      </c>
      <c r="D29" s="31" t="s">
        <v>163</v>
      </c>
      <c r="E29" s="47">
        <v>75626.2</v>
      </c>
      <c r="F29" s="19" t="s">
        <v>20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8" customFormat="1" ht="42" customHeight="1">
      <c r="A30" s="41">
        <v>18</v>
      </c>
      <c r="B30" s="60"/>
      <c r="C30" s="42" t="s">
        <v>53</v>
      </c>
      <c r="D30" s="31" t="s">
        <v>164</v>
      </c>
      <c r="E30" s="47">
        <f>6320+13475+9566+19716+18884</f>
        <v>67961</v>
      </c>
      <c r="F30" s="19" t="s">
        <v>20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42" customHeight="1">
      <c r="A31" s="41">
        <v>19</v>
      </c>
      <c r="B31" s="60"/>
      <c r="C31" s="42" t="s">
        <v>37</v>
      </c>
      <c r="D31" s="31" t="s">
        <v>165</v>
      </c>
      <c r="E31" s="47">
        <v>6350</v>
      </c>
      <c r="F31" s="19" t="s">
        <v>20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8" customFormat="1" ht="42" customHeight="1">
      <c r="A32" s="41">
        <v>20</v>
      </c>
      <c r="B32" s="60"/>
      <c r="C32" s="42" t="s">
        <v>47</v>
      </c>
      <c r="D32" s="31" t="s">
        <v>166</v>
      </c>
      <c r="E32" s="47">
        <v>1315</v>
      </c>
      <c r="F32" s="19" t="s">
        <v>20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30" s="8" customFormat="1" ht="42" customHeight="1">
      <c r="A33" s="41">
        <v>21</v>
      </c>
      <c r="B33" s="60"/>
      <c r="C33" s="42" t="s">
        <v>167</v>
      </c>
      <c r="D33" s="31" t="s">
        <v>168</v>
      </c>
      <c r="E33" s="47">
        <v>17170</v>
      </c>
      <c r="F33" s="19" t="s">
        <v>20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0" ht="42" customHeight="1">
      <c r="A34" s="41">
        <v>22</v>
      </c>
      <c r="B34" s="60"/>
      <c r="C34" s="42" t="s">
        <v>169</v>
      </c>
      <c r="D34" s="31" t="s">
        <v>39</v>
      </c>
      <c r="E34" s="47">
        <v>9900</v>
      </c>
      <c r="F34" s="19" t="s">
        <v>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30" ht="42" customHeight="1">
      <c r="A35" s="41">
        <v>23</v>
      </c>
      <c r="B35" s="61"/>
      <c r="C35" s="42" t="s">
        <v>170</v>
      </c>
      <c r="D35" s="31" t="s">
        <v>171</v>
      </c>
      <c r="E35" s="47">
        <v>17969.849999999999</v>
      </c>
      <c r="F35" s="19" t="s">
        <v>20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0" ht="42" customHeight="1">
      <c r="A36" s="41">
        <v>24</v>
      </c>
      <c r="B36" s="61"/>
      <c r="C36" s="42" t="s">
        <v>172</v>
      </c>
      <c r="D36" s="31" t="s">
        <v>173</v>
      </c>
      <c r="E36" s="47">
        <v>4072.63</v>
      </c>
      <c r="F36" s="19" t="s">
        <v>20</v>
      </c>
    </row>
    <row r="37" spans="1:30" ht="42" customHeight="1">
      <c r="A37" s="41">
        <v>25</v>
      </c>
      <c r="B37" s="61"/>
      <c r="C37" s="42" t="s">
        <v>56</v>
      </c>
      <c r="D37" s="31" t="s">
        <v>174</v>
      </c>
      <c r="E37" s="47">
        <f>99309.15+14417.83+14417.83+18445.95</f>
        <v>146590.76</v>
      </c>
      <c r="F37" s="19" t="s">
        <v>20</v>
      </c>
    </row>
    <row r="38" spans="1:30" ht="42" customHeight="1">
      <c r="A38" s="41">
        <v>26</v>
      </c>
      <c r="B38" s="61"/>
      <c r="C38" s="42" t="s">
        <v>40</v>
      </c>
      <c r="D38" s="31" t="s">
        <v>175</v>
      </c>
      <c r="E38" s="47">
        <v>10294.15</v>
      </c>
      <c r="F38" s="19" t="s">
        <v>20</v>
      </c>
    </row>
    <row r="39" spans="1:30" ht="42" customHeight="1">
      <c r="A39" s="41">
        <v>27</v>
      </c>
      <c r="B39" s="61"/>
      <c r="C39" s="42" t="s">
        <v>43</v>
      </c>
      <c r="D39" s="31" t="s">
        <v>44</v>
      </c>
      <c r="E39" s="47">
        <v>2560</v>
      </c>
      <c r="F39" s="19" t="s">
        <v>20</v>
      </c>
    </row>
    <row r="40" spans="1:30" ht="42" customHeight="1">
      <c r="A40" s="41">
        <v>28</v>
      </c>
      <c r="B40" s="61"/>
      <c r="C40" s="42" t="s">
        <v>50</v>
      </c>
      <c r="D40" s="31" t="s">
        <v>176</v>
      </c>
      <c r="E40" s="47">
        <v>1342.29</v>
      </c>
      <c r="F40" s="19" t="s">
        <v>20</v>
      </c>
    </row>
    <row r="41" spans="1:30" ht="42" customHeight="1">
      <c r="A41" s="41">
        <v>29</v>
      </c>
      <c r="B41" s="61"/>
      <c r="C41" s="42" t="s">
        <v>48</v>
      </c>
      <c r="D41" s="31" t="s">
        <v>177</v>
      </c>
      <c r="E41" s="47">
        <f>99446+80885+13390</f>
        <v>193721</v>
      </c>
      <c r="F41" s="19" t="s">
        <v>20</v>
      </c>
    </row>
    <row r="42" spans="1:30" s="1" customFormat="1" ht="42" customHeight="1">
      <c r="A42" s="41">
        <v>30</v>
      </c>
      <c r="B42" s="61"/>
      <c r="C42" s="42" t="s">
        <v>183</v>
      </c>
      <c r="D42" s="31" t="s">
        <v>15</v>
      </c>
      <c r="E42" s="47" t="s">
        <v>184</v>
      </c>
      <c r="F42" s="19" t="s">
        <v>20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42" customHeight="1">
      <c r="A43" s="41">
        <v>31</v>
      </c>
      <c r="B43" s="61"/>
      <c r="C43" s="42" t="s">
        <v>182</v>
      </c>
      <c r="D43" s="31" t="s">
        <v>15</v>
      </c>
      <c r="E43" s="47">
        <v>1200</v>
      </c>
      <c r="F43" s="19" t="s">
        <v>20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42" customHeight="1">
      <c r="A44" s="41">
        <v>32</v>
      </c>
      <c r="B44" s="61"/>
      <c r="C44" s="42" t="s">
        <v>182</v>
      </c>
      <c r="D44" s="31" t="s">
        <v>15</v>
      </c>
      <c r="E44" s="47">
        <v>1200</v>
      </c>
      <c r="F44" s="19" t="s">
        <v>20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42" customHeight="1">
      <c r="A45" s="41">
        <v>33</v>
      </c>
      <c r="B45" s="61"/>
      <c r="C45" s="42" t="s">
        <v>182</v>
      </c>
      <c r="D45" s="31" t="s">
        <v>15</v>
      </c>
      <c r="E45" s="47">
        <v>1200</v>
      </c>
      <c r="F45" s="19" t="s">
        <v>20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42" customHeight="1">
      <c r="A46" s="41">
        <v>34</v>
      </c>
      <c r="B46" s="61"/>
      <c r="C46" s="42" t="s">
        <v>182</v>
      </c>
      <c r="D46" s="31" t="s">
        <v>15</v>
      </c>
      <c r="E46" s="47">
        <v>1200</v>
      </c>
      <c r="F46" s="19" t="s">
        <v>20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42" customHeight="1">
      <c r="A47" s="41">
        <v>35</v>
      </c>
      <c r="B47" s="61"/>
      <c r="C47" s="42" t="s">
        <v>182</v>
      </c>
      <c r="D47" s="31" t="s">
        <v>15</v>
      </c>
      <c r="E47" s="47">
        <v>1200</v>
      </c>
      <c r="F47" s="19" t="s">
        <v>20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42" customHeight="1">
      <c r="A48" s="41">
        <v>36</v>
      </c>
      <c r="B48" s="61"/>
      <c r="C48" s="42" t="s">
        <v>182</v>
      </c>
      <c r="D48" s="31" t="s">
        <v>15</v>
      </c>
      <c r="E48" s="47">
        <v>1200</v>
      </c>
      <c r="F48" s="19" t="s">
        <v>20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42" customHeight="1">
      <c r="A49" s="41">
        <v>37</v>
      </c>
      <c r="B49" s="61"/>
      <c r="C49" s="42" t="s">
        <v>182</v>
      </c>
      <c r="D49" s="31" t="s">
        <v>15</v>
      </c>
      <c r="E49" s="47">
        <v>1200</v>
      </c>
      <c r="F49" s="19" t="s">
        <v>20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42" customHeight="1">
      <c r="A50" s="41">
        <v>38</v>
      </c>
      <c r="B50" s="61"/>
      <c r="C50" s="42" t="s">
        <v>182</v>
      </c>
      <c r="D50" s="31" t="s">
        <v>15</v>
      </c>
      <c r="E50" s="47">
        <v>1200</v>
      </c>
      <c r="F50" s="19" t="s">
        <v>20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42" customHeight="1">
      <c r="A51" s="41">
        <v>39</v>
      </c>
      <c r="B51" s="61"/>
      <c r="C51" s="42" t="s">
        <v>182</v>
      </c>
      <c r="D51" s="31" t="s">
        <v>15</v>
      </c>
      <c r="E51" s="47">
        <v>1200</v>
      </c>
      <c r="F51" s="19" t="s">
        <v>20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42" customHeight="1">
      <c r="A52" s="41">
        <v>40</v>
      </c>
      <c r="B52" s="61"/>
      <c r="C52" s="42" t="s">
        <v>182</v>
      </c>
      <c r="D52" s="31" t="s">
        <v>15</v>
      </c>
      <c r="E52" s="47">
        <v>1200</v>
      </c>
      <c r="F52" s="19" t="s">
        <v>20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42" customHeight="1">
      <c r="A53" s="41">
        <v>41</v>
      </c>
      <c r="B53" s="61"/>
      <c r="C53" s="42" t="s">
        <v>185</v>
      </c>
      <c r="D53" s="31" t="s">
        <v>16</v>
      </c>
      <c r="E53" s="47">
        <v>7890</v>
      </c>
      <c r="F53" s="19" t="s">
        <v>20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2" customHeight="1">
      <c r="A54" s="41">
        <v>42</v>
      </c>
      <c r="B54" s="61"/>
      <c r="C54" s="42" t="s">
        <v>186</v>
      </c>
      <c r="D54" s="31" t="s">
        <v>17</v>
      </c>
      <c r="E54" s="47">
        <v>21633.3</v>
      </c>
      <c r="F54" s="19" t="s">
        <v>20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42" customHeight="1">
      <c r="A55" s="41">
        <v>43</v>
      </c>
      <c r="B55" s="61"/>
      <c r="C55" s="42" t="s">
        <v>187</v>
      </c>
      <c r="D55" s="31" t="s">
        <v>221</v>
      </c>
      <c r="E55" s="47">
        <v>97101.33</v>
      </c>
      <c r="F55" s="19" t="s">
        <v>20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2" customHeight="1">
      <c r="A56" s="41">
        <v>44</v>
      </c>
      <c r="B56" s="61"/>
      <c r="C56" s="42" t="s">
        <v>188</v>
      </c>
      <c r="D56" s="31" t="s">
        <v>222</v>
      </c>
      <c r="E56" s="47">
        <v>99736.68</v>
      </c>
      <c r="F56" s="19" t="s">
        <v>20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2" customHeight="1">
      <c r="A57" s="41">
        <v>45</v>
      </c>
      <c r="B57" s="61"/>
      <c r="C57" s="42" t="s">
        <v>189</v>
      </c>
      <c r="D57" s="31" t="s">
        <v>15</v>
      </c>
      <c r="E57" s="47">
        <v>52286.51</v>
      </c>
      <c r="F57" s="19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2" customHeight="1">
      <c r="A58" s="41">
        <v>46</v>
      </c>
      <c r="B58" s="61"/>
      <c r="C58" s="42" t="s">
        <v>190</v>
      </c>
      <c r="D58" s="31" t="s">
        <v>15</v>
      </c>
      <c r="E58" s="47">
        <v>99758.88</v>
      </c>
      <c r="F58" s="19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2" customHeight="1">
      <c r="A59" s="41">
        <v>47</v>
      </c>
      <c r="B59" s="61"/>
      <c r="C59" s="42" t="s">
        <v>191</v>
      </c>
      <c r="D59" s="31" t="s">
        <v>15</v>
      </c>
      <c r="E59" s="47">
        <v>634716.89</v>
      </c>
      <c r="F59" s="19" t="s">
        <v>20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52.5" customHeight="1">
      <c r="A60" s="41">
        <v>48</v>
      </c>
      <c r="B60" s="61"/>
      <c r="C60" s="42" t="s">
        <v>192</v>
      </c>
      <c r="D60" s="31" t="s">
        <v>15</v>
      </c>
      <c r="E60" s="47">
        <v>76200</v>
      </c>
      <c r="F60" s="19" t="s">
        <v>20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2" customHeight="1">
      <c r="A61" s="41">
        <v>49</v>
      </c>
      <c r="B61" s="61"/>
      <c r="C61" s="42" t="s">
        <v>193</v>
      </c>
      <c r="D61" s="31" t="s">
        <v>16</v>
      </c>
      <c r="E61" s="47">
        <v>26299</v>
      </c>
      <c r="F61" s="19" t="s">
        <v>20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" customHeight="1">
      <c r="A62" s="41">
        <v>50</v>
      </c>
      <c r="B62" s="61"/>
      <c r="C62" s="42" t="s">
        <v>12</v>
      </c>
      <c r="D62" s="31" t="s">
        <v>152</v>
      </c>
      <c r="E62" s="47">
        <v>80486.73</v>
      </c>
      <c r="F62" s="19" t="s">
        <v>20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" customHeight="1">
      <c r="A63" s="41">
        <v>51</v>
      </c>
      <c r="B63" s="61"/>
      <c r="C63" s="42" t="s">
        <v>194</v>
      </c>
      <c r="D63" s="31" t="s">
        <v>16</v>
      </c>
      <c r="E63" s="47">
        <v>12610</v>
      </c>
      <c r="F63" s="19" t="s">
        <v>20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2" customHeight="1">
      <c r="A64" s="41">
        <v>52</v>
      </c>
      <c r="B64" s="61"/>
      <c r="C64" s="42" t="s">
        <v>195</v>
      </c>
      <c r="D64" s="31" t="s">
        <v>15</v>
      </c>
      <c r="E64" s="47">
        <v>8224</v>
      </c>
      <c r="F64" s="19" t="s">
        <v>20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2" customHeight="1">
      <c r="A65" s="41">
        <v>53</v>
      </c>
      <c r="B65" s="61"/>
      <c r="C65" s="42" t="s">
        <v>196</v>
      </c>
      <c r="D65" s="31" t="s">
        <v>15</v>
      </c>
      <c r="E65" s="47">
        <v>9800</v>
      </c>
      <c r="F65" s="19" t="s">
        <v>20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" customHeight="1">
      <c r="A66" s="41">
        <v>54</v>
      </c>
      <c r="B66" s="61"/>
      <c r="C66" s="42" t="s">
        <v>28</v>
      </c>
      <c r="D66" s="31" t="s">
        <v>15</v>
      </c>
      <c r="E66" s="47">
        <v>14811.67</v>
      </c>
      <c r="F66" s="19" t="s">
        <v>20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2" customHeight="1">
      <c r="A67" s="41">
        <v>55</v>
      </c>
      <c r="B67" s="61"/>
      <c r="C67" s="42" t="s">
        <v>27</v>
      </c>
      <c r="D67" s="31" t="s">
        <v>15</v>
      </c>
      <c r="E67" s="47">
        <v>3450</v>
      </c>
      <c r="F67" s="19" t="s">
        <v>20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42" customHeight="1">
      <c r="A68" s="41">
        <v>56</v>
      </c>
      <c r="B68" s="61"/>
      <c r="C68" s="42" t="s">
        <v>197</v>
      </c>
      <c r="D68" s="31" t="s">
        <v>16</v>
      </c>
      <c r="E68" s="47">
        <v>26530</v>
      </c>
      <c r="F68" s="19" t="s">
        <v>20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42" customHeight="1">
      <c r="A69" s="41">
        <v>57</v>
      </c>
      <c r="B69" s="61"/>
      <c r="C69" s="42" t="s">
        <v>30</v>
      </c>
      <c r="D69" s="31" t="s">
        <v>16</v>
      </c>
      <c r="E69" s="47">
        <v>93256</v>
      </c>
      <c r="F69" s="19" t="s">
        <v>20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2" customHeight="1">
      <c r="A70" s="41">
        <v>58</v>
      </c>
      <c r="B70" s="61"/>
      <c r="C70" s="42" t="s">
        <v>105</v>
      </c>
      <c r="D70" s="31" t="s">
        <v>33</v>
      </c>
      <c r="E70" s="47">
        <v>76486.8</v>
      </c>
      <c r="F70" s="19" t="s">
        <v>20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2" customHeight="1">
      <c r="A71" s="41">
        <v>59</v>
      </c>
      <c r="B71" s="61"/>
      <c r="C71" s="42" t="s">
        <v>103</v>
      </c>
      <c r="D71" s="31" t="s">
        <v>17</v>
      </c>
      <c r="E71" s="47">
        <v>59985</v>
      </c>
      <c r="F71" s="19" t="s">
        <v>20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2" customHeight="1">
      <c r="A72" s="41">
        <v>60</v>
      </c>
      <c r="B72" s="61"/>
      <c r="C72" s="42" t="s">
        <v>106</v>
      </c>
      <c r="D72" s="31" t="s">
        <v>148</v>
      </c>
      <c r="E72" s="47">
        <v>155640</v>
      </c>
      <c r="F72" s="19" t="s">
        <v>20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2" customHeight="1">
      <c r="A73" s="41">
        <v>61</v>
      </c>
      <c r="B73" s="61"/>
      <c r="C73" s="42" t="s">
        <v>198</v>
      </c>
      <c r="D73" s="31" t="s">
        <v>15</v>
      </c>
      <c r="E73" s="47">
        <v>10000</v>
      </c>
      <c r="F73" s="19" t="s">
        <v>20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2" customHeight="1">
      <c r="A74" s="41">
        <v>62</v>
      </c>
      <c r="B74" s="61"/>
      <c r="C74" s="42" t="s">
        <v>199</v>
      </c>
      <c r="D74" s="31" t="s">
        <v>15</v>
      </c>
      <c r="E74" s="47">
        <v>6300</v>
      </c>
      <c r="F74" s="19" t="s">
        <v>20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2" customHeight="1">
      <c r="A75" s="41">
        <v>63</v>
      </c>
      <c r="B75" s="62"/>
      <c r="C75" s="42" t="s">
        <v>200</v>
      </c>
      <c r="D75" s="31" t="s">
        <v>15</v>
      </c>
      <c r="E75" s="47">
        <v>99400</v>
      </c>
      <c r="F75" s="19" t="s">
        <v>20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42" customHeight="1">
      <c r="A76" s="41">
        <v>64</v>
      </c>
      <c r="B76" s="62"/>
      <c r="C76" s="42" t="s">
        <v>201</v>
      </c>
      <c r="D76" s="31" t="s">
        <v>17</v>
      </c>
      <c r="E76" s="47">
        <v>24600</v>
      </c>
      <c r="F76" s="19" t="s">
        <v>20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42" customHeight="1">
      <c r="A77" s="41">
        <v>65</v>
      </c>
      <c r="B77" s="62"/>
      <c r="C77" s="42" t="s">
        <v>117</v>
      </c>
      <c r="D77" s="31" t="s">
        <v>202</v>
      </c>
      <c r="E77" s="47" t="s">
        <v>203</v>
      </c>
      <c r="F77" s="19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42" customHeight="1">
      <c r="A78" s="41">
        <v>66</v>
      </c>
      <c r="B78" s="62"/>
      <c r="C78" s="42" t="s">
        <v>204</v>
      </c>
      <c r="D78" s="31" t="s">
        <v>205</v>
      </c>
      <c r="E78" s="47" t="s">
        <v>206</v>
      </c>
      <c r="F78" s="19" t="s">
        <v>20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42" customHeight="1">
      <c r="A79" s="41">
        <v>67</v>
      </c>
      <c r="B79" s="62"/>
      <c r="C79" s="42" t="s">
        <v>207</v>
      </c>
      <c r="D79" s="31" t="s">
        <v>15</v>
      </c>
      <c r="E79" s="47" t="s">
        <v>22</v>
      </c>
      <c r="F79" s="19" t="s">
        <v>20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42" customHeight="1">
      <c r="A80" s="41">
        <v>68</v>
      </c>
      <c r="B80" s="62"/>
      <c r="C80" s="42" t="s">
        <v>208</v>
      </c>
      <c r="D80" s="31" t="s">
        <v>15</v>
      </c>
      <c r="E80" s="47" t="s">
        <v>209</v>
      </c>
      <c r="F80" s="19" t="s">
        <v>20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42" customHeight="1">
      <c r="A81" s="41">
        <v>69</v>
      </c>
      <c r="B81" s="62"/>
      <c r="C81" s="42" t="s">
        <v>210</v>
      </c>
      <c r="D81" s="31" t="s">
        <v>223</v>
      </c>
      <c r="E81" s="47" t="s">
        <v>211</v>
      </c>
      <c r="F81" s="19" t="s">
        <v>20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42" customHeight="1">
      <c r="A82" s="41">
        <v>70</v>
      </c>
      <c r="B82" s="62"/>
      <c r="C82" s="42" t="s">
        <v>212</v>
      </c>
      <c r="D82" s="31" t="s">
        <v>224</v>
      </c>
      <c r="E82" s="47" t="s">
        <v>213</v>
      </c>
      <c r="F82" s="19" t="s">
        <v>20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42" customHeight="1">
      <c r="A83" s="41">
        <v>71</v>
      </c>
      <c r="B83" s="62"/>
      <c r="C83" s="42" t="s">
        <v>214</v>
      </c>
      <c r="D83" s="31" t="s">
        <v>15</v>
      </c>
      <c r="E83" s="47">
        <v>30235</v>
      </c>
      <c r="F83" s="19" t="s">
        <v>20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42" customHeight="1">
      <c r="A84" s="41">
        <v>72</v>
      </c>
      <c r="B84" s="62"/>
      <c r="C84" s="42" t="s">
        <v>128</v>
      </c>
      <c r="D84" s="31" t="s">
        <v>148</v>
      </c>
      <c r="E84" s="47">
        <v>80266</v>
      </c>
      <c r="F84" s="19" t="s">
        <v>20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42" customHeight="1">
      <c r="A85" s="41">
        <v>73</v>
      </c>
      <c r="B85" s="62"/>
      <c r="C85" s="42" t="s">
        <v>133</v>
      </c>
      <c r="D85" s="31" t="s">
        <v>15</v>
      </c>
      <c r="E85" s="47">
        <v>650</v>
      </c>
      <c r="F85" s="19" t="s">
        <v>20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42" customHeight="1">
      <c r="A86" s="41">
        <v>74</v>
      </c>
      <c r="B86" s="62"/>
      <c r="C86" s="42" t="s">
        <v>140</v>
      </c>
      <c r="D86" s="31" t="s">
        <v>19</v>
      </c>
      <c r="E86" s="47">
        <v>2200</v>
      </c>
      <c r="F86" s="19" t="s">
        <v>20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42" customHeight="1">
      <c r="A87" s="41">
        <v>75</v>
      </c>
      <c r="B87" s="62"/>
      <c r="C87" s="42" t="s">
        <v>140</v>
      </c>
      <c r="D87" s="31" t="s">
        <v>215</v>
      </c>
      <c r="E87" s="47">
        <v>5115</v>
      </c>
      <c r="F87" s="19" t="s">
        <v>20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42" customHeight="1">
      <c r="A88" s="41">
        <v>76</v>
      </c>
      <c r="B88" s="62"/>
      <c r="C88" s="42" t="s">
        <v>216</v>
      </c>
      <c r="D88" s="31" t="s">
        <v>9</v>
      </c>
      <c r="E88" s="47">
        <v>1644</v>
      </c>
      <c r="F88" s="19" t="s">
        <v>20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42" customHeight="1">
      <c r="A89" s="41">
        <v>77</v>
      </c>
      <c r="B89" s="62"/>
      <c r="C89" s="42" t="s">
        <v>217</v>
      </c>
      <c r="D89" s="31" t="s">
        <v>8</v>
      </c>
      <c r="E89" s="47">
        <v>44200</v>
      </c>
      <c r="F89" s="19" t="s">
        <v>20</v>
      </c>
      <c r="G89" s="2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42" customHeight="1">
      <c r="A90" s="41">
        <v>78</v>
      </c>
      <c r="B90" s="62"/>
      <c r="C90" s="42" t="s">
        <v>218</v>
      </c>
      <c r="D90" s="31" t="s">
        <v>219</v>
      </c>
      <c r="E90" s="47">
        <v>35400</v>
      </c>
      <c r="F90" s="19" t="s">
        <v>20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42" customHeight="1">
      <c r="A91" s="41">
        <v>79</v>
      </c>
      <c r="B91" s="62"/>
      <c r="C91" s="42" t="s">
        <v>143</v>
      </c>
      <c r="D91" s="31" t="s">
        <v>15</v>
      </c>
      <c r="E91" s="47">
        <v>20000</v>
      </c>
      <c r="F91" s="19" t="s">
        <v>20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42" customHeight="1">
      <c r="A92" s="41">
        <v>80</v>
      </c>
      <c r="B92" s="62"/>
      <c r="C92" s="42" t="s">
        <v>142</v>
      </c>
      <c r="D92" s="31" t="s">
        <v>15</v>
      </c>
      <c r="E92" s="47">
        <v>70000</v>
      </c>
      <c r="F92" s="19" t="s">
        <v>20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42" customHeight="1">
      <c r="A93" s="41">
        <v>81</v>
      </c>
      <c r="B93" s="62"/>
      <c r="C93" s="42" t="s">
        <v>144</v>
      </c>
      <c r="D93" s="31" t="s">
        <v>15</v>
      </c>
      <c r="E93" s="47">
        <v>8000</v>
      </c>
      <c r="F93" s="19" t="s">
        <v>20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42" customHeight="1">
      <c r="A94" s="41">
        <v>82</v>
      </c>
      <c r="B94" s="62"/>
      <c r="C94" s="42" t="s">
        <v>143</v>
      </c>
      <c r="D94" s="31" t="s">
        <v>15</v>
      </c>
      <c r="E94" s="47">
        <v>50000</v>
      </c>
      <c r="F94" s="19" t="s">
        <v>20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48" customHeight="1">
      <c r="A95" s="41">
        <v>83</v>
      </c>
      <c r="B95" s="63"/>
      <c r="C95" s="42" t="s">
        <v>220</v>
      </c>
      <c r="D95" s="31" t="s">
        <v>33</v>
      </c>
      <c r="E95" s="47">
        <v>75400</v>
      </c>
      <c r="F95" s="19" t="s">
        <v>20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8.75" customHeight="1">
      <c r="C96" s="3"/>
      <c r="D96" s="3"/>
      <c r="E96" s="3"/>
    </row>
    <row r="97" spans="3:5" ht="19.5" customHeight="1">
      <c r="C97" s="3"/>
      <c r="D97" s="3"/>
      <c r="E97" s="3"/>
    </row>
    <row r="98" spans="3:5" ht="21" customHeight="1">
      <c r="C98" s="3"/>
      <c r="D98" s="3"/>
      <c r="E98" s="3"/>
    </row>
    <row r="99" spans="3:5" ht="15.75" customHeight="1">
      <c r="C99" s="3"/>
      <c r="D99" s="3"/>
      <c r="E99" s="3"/>
    </row>
    <row r="100" spans="3:5" ht="22.5" customHeight="1">
      <c r="C100" s="3"/>
      <c r="D100" s="3"/>
      <c r="E100" s="3"/>
    </row>
    <row r="101" spans="3:5" ht="23.25" customHeight="1">
      <c r="C101" s="3"/>
      <c r="D101" s="3"/>
      <c r="E101" s="3"/>
    </row>
    <row r="102" spans="3:5" ht="11.25">
      <c r="C102" s="3"/>
      <c r="D102" s="3"/>
      <c r="E102" s="3"/>
    </row>
    <row r="103" spans="3:5" ht="11.25">
      <c r="C103" s="3"/>
      <c r="D103" s="3"/>
      <c r="E103" s="3"/>
    </row>
    <row r="104" spans="3:5" ht="11.25">
      <c r="C104" s="3"/>
      <c r="D104" s="3"/>
      <c r="E104" s="3"/>
    </row>
    <row r="105" spans="3:5" ht="11.25">
      <c r="C105" s="3"/>
      <c r="D105" s="3"/>
      <c r="E105" s="3"/>
    </row>
    <row r="106" spans="3:5" ht="11.25">
      <c r="C106" s="3"/>
      <c r="D106" s="3"/>
      <c r="E106" s="3"/>
    </row>
    <row r="107" spans="3:5" ht="11.25">
      <c r="C107" s="3"/>
      <c r="D107" s="3"/>
      <c r="E107" s="3"/>
    </row>
    <row r="108" spans="3:5" ht="33.75" customHeight="1">
      <c r="C108" s="3"/>
      <c r="D108" s="3"/>
      <c r="E108" s="3"/>
    </row>
    <row r="109" spans="3:5" ht="11.25">
      <c r="C109" s="3"/>
      <c r="D109" s="3"/>
      <c r="E109" s="3"/>
    </row>
    <row r="110" spans="3:5" ht="11.25">
      <c r="C110" s="3"/>
      <c r="D110" s="3"/>
      <c r="E110" s="3"/>
    </row>
    <row r="111" spans="3:5" ht="11.25">
      <c r="C111" s="3"/>
      <c r="D111" s="3"/>
      <c r="E111" s="3"/>
    </row>
    <row r="112" spans="3:5" ht="11.25">
      <c r="C112" s="3"/>
      <c r="D112" s="3"/>
      <c r="E112" s="3"/>
    </row>
    <row r="113" spans="3:6" ht="11.25">
      <c r="C113" s="3"/>
      <c r="D113" s="3"/>
      <c r="E113" s="3"/>
    </row>
    <row r="114" spans="3:6" ht="11.25">
      <c r="C114" s="3"/>
      <c r="D114" s="3"/>
      <c r="E114" s="3"/>
    </row>
    <row r="115" spans="3:6" ht="24" customHeight="1">
      <c r="C115" s="3"/>
      <c r="D115" s="3"/>
      <c r="E115" s="3"/>
    </row>
    <row r="116" spans="3:6" ht="21" customHeight="1">
      <c r="C116" s="3"/>
      <c r="D116" s="3"/>
      <c r="E116" s="3"/>
    </row>
    <row r="117" spans="3:6" ht="24" customHeight="1">
      <c r="C117" s="3"/>
      <c r="D117" s="3"/>
      <c r="E117" s="3"/>
    </row>
    <row r="118" spans="3:6" ht="11.25">
      <c r="C118" s="3"/>
      <c r="D118" s="3"/>
      <c r="E118" s="3"/>
    </row>
    <row r="119" spans="3:6" ht="11.25">
      <c r="C119" s="3"/>
      <c r="D119" s="3"/>
      <c r="E119" s="3"/>
    </row>
    <row r="120" spans="3:6" ht="11.25">
      <c r="C120" s="3"/>
      <c r="D120" s="3"/>
      <c r="E120" s="3"/>
    </row>
    <row r="121" spans="3:6" ht="11.25">
      <c r="C121" s="3"/>
      <c r="D121" s="3"/>
      <c r="E121" s="3"/>
    </row>
    <row r="122" spans="3:6" ht="11.25">
      <c r="C122" s="3"/>
      <c r="D122" s="3"/>
      <c r="E122" s="3"/>
    </row>
    <row r="123" spans="3:6" ht="11.25">
      <c r="C123" s="3"/>
      <c r="D123" s="3"/>
      <c r="E123" s="3"/>
    </row>
    <row r="124" spans="3:6" ht="11.25">
      <c r="C124" s="7"/>
      <c r="D124" s="7"/>
      <c r="E124" s="7"/>
      <c r="F124" s="7"/>
    </row>
    <row r="125" spans="3:6" ht="11.25">
      <c r="C125" s="7"/>
      <c r="D125" s="7"/>
      <c r="E125" s="7"/>
      <c r="F125" s="7"/>
    </row>
    <row r="126" spans="3:6" ht="11.25">
      <c r="C126" s="7"/>
      <c r="D126" s="7"/>
      <c r="E126" s="7"/>
      <c r="F126" s="7"/>
    </row>
    <row r="127" spans="3:6" ht="24" customHeight="1">
      <c r="C127" s="7"/>
      <c r="D127" s="7"/>
      <c r="E127" s="7"/>
      <c r="F127" s="7"/>
    </row>
    <row r="128" spans="3:6" ht="11.25">
      <c r="C128" s="7"/>
      <c r="D128" s="7"/>
      <c r="E128" s="7"/>
      <c r="F128" s="7"/>
    </row>
    <row r="129" spans="3:6" ht="11.25">
      <c r="C129" s="7"/>
      <c r="D129" s="7"/>
      <c r="E129" s="7"/>
      <c r="F129" s="7"/>
    </row>
    <row r="130" spans="3:6" s="7" customFormat="1" ht="11.25"/>
    <row r="131" spans="3:6" s="7" customFormat="1" ht="11.25"/>
    <row r="132" spans="3:6" s="7" customFormat="1" ht="11.25"/>
    <row r="133" spans="3:6" s="7" customFormat="1" ht="11.25"/>
    <row r="134" spans="3:6" s="7" customFormat="1" ht="11.25"/>
    <row r="135" spans="3:6" s="7" customFormat="1" ht="11.25"/>
    <row r="136" spans="3:6" s="7" customFormat="1" ht="11.25"/>
    <row r="137" spans="3:6" s="7" customFormat="1" ht="11.25"/>
    <row r="138" spans="3:6" s="7" customFormat="1" ht="11.25"/>
    <row r="139" spans="3:6" s="7" customFormat="1" ht="25.5" customHeight="1"/>
    <row r="140" spans="3:6" s="7" customFormat="1" ht="24" customHeight="1"/>
    <row r="141" spans="3:6" s="7" customFormat="1" ht="24" customHeight="1"/>
    <row r="142" spans="3:6" s="7" customFormat="1" ht="22.5" customHeight="1"/>
    <row r="143" spans="3:6" s="7" customFormat="1" ht="23.25" customHeight="1"/>
    <row r="144" spans="3:6" s="7" customFormat="1" ht="33" customHeight="1"/>
    <row r="145" s="7" customFormat="1" ht="11.25"/>
    <row r="146" s="7" customFormat="1" ht="33" customHeight="1"/>
    <row r="147" s="7" customFormat="1" ht="11.25"/>
    <row r="148" s="7" customFormat="1" ht="11.25"/>
    <row r="149" s="7" customFormat="1" ht="11.25"/>
    <row r="150" s="7" customFormat="1" ht="11.25"/>
    <row r="151" s="7" customFormat="1" ht="11.25"/>
    <row r="152" s="7" customFormat="1" ht="11.25"/>
    <row r="153" s="7" customFormat="1" ht="11.25"/>
    <row r="154" s="7" customFormat="1" ht="11.25"/>
    <row r="155" s="7" customFormat="1" ht="30.75" customHeight="1"/>
    <row r="156" s="7" customFormat="1" ht="11.25"/>
    <row r="157" s="7" customFormat="1" ht="11.25"/>
    <row r="158" s="7" customFormat="1" ht="11.25"/>
    <row r="159" s="7" customFormat="1" ht="33" customHeight="1"/>
    <row r="160" s="7" customFormat="1" ht="15.75" customHeight="1"/>
    <row r="161" spans="3:6" s="7" customFormat="1" ht="26.25" customHeight="1"/>
    <row r="162" spans="3:6" s="7" customFormat="1" ht="11.25"/>
    <row r="163" spans="3:6" s="7" customFormat="1" ht="22.5" customHeight="1"/>
    <row r="164" spans="3:6" s="7" customFormat="1" ht="27.75" customHeight="1"/>
    <row r="165" spans="3:6" s="7" customFormat="1" ht="11.25"/>
    <row r="166" spans="3:6" s="7" customFormat="1" ht="11.25">
      <c r="C166" s="4"/>
      <c r="D166" s="4"/>
      <c r="E166" s="4"/>
      <c r="F166" s="4"/>
    </row>
    <row r="167" spans="3:6" s="7" customFormat="1" ht="11.25">
      <c r="C167" s="4"/>
      <c r="D167" s="4"/>
      <c r="E167" s="4"/>
      <c r="F167" s="4"/>
    </row>
    <row r="168" spans="3:6" s="7" customFormat="1" ht="11.25">
      <c r="C168" s="4"/>
      <c r="D168" s="4"/>
      <c r="E168" s="4"/>
      <c r="F168" s="4"/>
    </row>
    <row r="169" spans="3:6" s="7" customFormat="1" ht="11.25">
      <c r="C169" s="4"/>
      <c r="D169" s="4"/>
      <c r="E169" s="4"/>
      <c r="F169" s="4"/>
    </row>
    <row r="170" spans="3:6" s="7" customFormat="1" ht="34.5" customHeight="1">
      <c r="C170" s="4"/>
      <c r="D170" s="4"/>
      <c r="E170" s="4"/>
      <c r="F170" s="4"/>
    </row>
    <row r="171" spans="3:6" s="7" customFormat="1" ht="26.25" customHeight="1">
      <c r="C171" s="4"/>
      <c r="D171" s="4"/>
      <c r="E171" s="4"/>
      <c r="F171" s="4"/>
    </row>
    <row r="172" spans="3:6" s="4" customFormat="1" ht="11.25"/>
    <row r="173" spans="3:6" s="4" customFormat="1" ht="11.25"/>
    <row r="174" spans="3:6" s="4" customFormat="1" ht="24.75" customHeight="1"/>
    <row r="175" spans="3:6" s="4" customFormat="1" ht="11.25"/>
    <row r="176" spans="3:6" s="4" customFormat="1" ht="11.25"/>
    <row r="177" s="4" customFormat="1" ht="11.25"/>
    <row r="178" s="4" customFormat="1" ht="22.5" customHeight="1"/>
    <row r="179" s="4" customFormat="1" ht="17.25" customHeight="1"/>
    <row r="180" s="4" customFormat="1" ht="23.25" customHeight="1"/>
    <row r="181" s="4" customFormat="1" ht="11.25"/>
    <row r="182" s="4" customFormat="1" ht="24" customHeight="1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21.75" customHeight="1"/>
    <row r="193" s="4" customFormat="1" ht="24" customHeight="1"/>
    <row r="194" s="4" customFormat="1" ht="23.25" customHeight="1"/>
    <row r="195" s="4" customFormat="1" ht="11.25"/>
    <row r="196" s="4" customFormat="1" ht="11.25"/>
    <row r="197" s="4" customFormat="1" ht="11.25"/>
    <row r="198" s="4" customFormat="1" ht="34.5" customHeight="1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28.5" customHeight="1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39" customHeight="1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27" customHeight="1"/>
    <row r="229" s="4" customFormat="1" ht="11.25"/>
    <row r="230" s="4" customFormat="1" ht="27" customHeight="1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22.5" customHeight="1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23.25" customHeight="1"/>
    <row r="243" s="4" customFormat="1" ht="27" customHeight="1"/>
    <row r="244" s="4" customFormat="1" ht="19.5" customHeight="1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24.75" customHeight="1"/>
    <row r="258" s="4" customFormat="1" ht="11.25"/>
    <row r="259" s="4" customFormat="1" ht="11.25"/>
    <row r="260" s="4" customFormat="1" ht="11.25"/>
    <row r="261" s="4" customFormat="1" ht="28.5" customHeight="1"/>
    <row r="262" s="4" customFormat="1" ht="26.25" customHeight="1"/>
    <row r="263" s="4" customFormat="1" ht="11.25"/>
    <row r="264" s="4" customFormat="1" ht="11.25"/>
    <row r="265" s="4" customFormat="1" ht="11.25"/>
    <row r="266" s="4" customFormat="1" ht="11.25"/>
    <row r="267" s="4" customFormat="1" ht="28.5" customHeight="1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pans="3:6" s="4" customFormat="1" ht="11.25"/>
    <row r="274" spans="3:6" s="4" customFormat="1" ht="11.25">
      <c r="C274" s="3"/>
      <c r="D274" s="3"/>
      <c r="E274" s="3"/>
      <c r="F274" s="3"/>
    </row>
    <row r="275" spans="3:6" s="4" customFormat="1" ht="11.25">
      <c r="C275" s="3"/>
      <c r="D275" s="3"/>
      <c r="E275" s="3"/>
      <c r="F275" s="3"/>
    </row>
    <row r="276" spans="3:6" s="4" customFormat="1" ht="11.25">
      <c r="C276" s="3"/>
      <c r="D276" s="3"/>
      <c r="E276" s="3"/>
      <c r="F276" s="3"/>
    </row>
    <row r="277" spans="3:6" s="4" customFormat="1" ht="11.25">
      <c r="C277" s="3"/>
      <c r="D277" s="3"/>
      <c r="E277" s="3"/>
      <c r="F277" s="3"/>
    </row>
    <row r="278" spans="3:6" s="4" customFormat="1" ht="11.25">
      <c r="C278" s="3"/>
      <c r="D278" s="3"/>
      <c r="E278" s="3"/>
      <c r="F278" s="3"/>
    </row>
    <row r="279" spans="3:6" s="4" customFormat="1" ht="11.25">
      <c r="C279" s="3"/>
      <c r="D279" s="3"/>
      <c r="E279" s="3"/>
      <c r="F279" s="3"/>
    </row>
    <row r="280" spans="3:6" ht="11.25">
      <c r="C280" s="3"/>
      <c r="D280" s="3"/>
      <c r="E280" s="3"/>
    </row>
    <row r="281" spans="3:6" ht="11.25">
      <c r="C281" s="3"/>
      <c r="D281" s="3"/>
      <c r="E281" s="3"/>
    </row>
    <row r="282" spans="3:6" ht="11.25">
      <c r="C282" s="3"/>
      <c r="D282" s="3"/>
      <c r="E282" s="3"/>
    </row>
    <row r="283" spans="3:6" ht="11.25">
      <c r="C283" s="3"/>
      <c r="D283" s="3"/>
      <c r="E283" s="3"/>
    </row>
    <row r="284" spans="3:6" ht="11.25">
      <c r="C284" s="3"/>
      <c r="D284" s="3"/>
      <c r="E284" s="3"/>
    </row>
    <row r="285" spans="3:6" ht="11.25">
      <c r="C285" s="3"/>
      <c r="D285" s="3"/>
      <c r="E285" s="3"/>
    </row>
    <row r="286" spans="3:6" ht="11.25">
      <c r="C286" s="3"/>
      <c r="D286" s="3"/>
      <c r="E286" s="3"/>
    </row>
    <row r="287" spans="3:6" ht="11.25">
      <c r="C287" s="3"/>
      <c r="D287" s="3"/>
      <c r="E287" s="3"/>
    </row>
    <row r="288" spans="3:6" ht="11.25">
      <c r="C288" s="3"/>
      <c r="D288" s="3"/>
      <c r="E288" s="3"/>
    </row>
    <row r="289" spans="3:5" ht="11.25">
      <c r="C289" s="3"/>
      <c r="D289" s="3"/>
      <c r="E289" s="3"/>
    </row>
    <row r="290" spans="3:5" ht="11.25">
      <c r="C290" s="3"/>
      <c r="D290" s="3"/>
      <c r="E290" s="3"/>
    </row>
    <row r="291" spans="3:5" ht="15.75" customHeight="1">
      <c r="C291" s="3"/>
      <c r="D291" s="3"/>
      <c r="E291" s="3"/>
    </row>
    <row r="292" spans="3:5" ht="11.25">
      <c r="C292" s="3"/>
      <c r="D292" s="3"/>
      <c r="E292" s="3"/>
    </row>
    <row r="293" spans="3:5" ht="11.25">
      <c r="C293" s="3"/>
      <c r="D293" s="3"/>
      <c r="E293" s="3"/>
    </row>
    <row r="294" spans="3:5" ht="11.25">
      <c r="C294" s="3"/>
      <c r="D294" s="3"/>
      <c r="E294" s="3"/>
    </row>
    <row r="295" spans="3:5" ht="11.25">
      <c r="C295" s="3"/>
      <c r="D295" s="3"/>
      <c r="E295" s="3"/>
    </row>
    <row r="296" spans="3:5" ht="27.75" customHeight="1">
      <c r="C296" s="3"/>
      <c r="D296" s="3"/>
      <c r="E296" s="3"/>
    </row>
    <row r="297" spans="3:5" ht="17.25" customHeight="1">
      <c r="C297" s="3"/>
      <c r="D297" s="3"/>
      <c r="E297" s="3"/>
    </row>
    <row r="298" spans="3:5" ht="46.5" customHeight="1">
      <c r="C298" s="3"/>
      <c r="D298" s="3"/>
      <c r="E298" s="3"/>
    </row>
    <row r="299" spans="3:5" ht="30.75" customHeight="1">
      <c r="C299" s="3"/>
      <c r="D299" s="3"/>
      <c r="E299" s="3"/>
    </row>
    <row r="300" spans="3:5" ht="39" customHeight="1">
      <c r="C300" s="3"/>
      <c r="D300" s="3"/>
      <c r="E300" s="3"/>
    </row>
    <row r="301" spans="3:5" ht="20.25" customHeight="1">
      <c r="C301" s="3"/>
      <c r="D301" s="3"/>
      <c r="E301" s="3"/>
    </row>
    <row r="302" spans="3:5" ht="11.25">
      <c r="C302" s="3"/>
      <c r="D302" s="3"/>
      <c r="E302" s="3"/>
    </row>
    <row r="303" spans="3:5" ht="26.25" customHeight="1">
      <c r="C303" s="3"/>
      <c r="D303" s="3"/>
      <c r="E303" s="3"/>
    </row>
    <row r="304" spans="3:5" ht="11.25">
      <c r="C304" s="3"/>
      <c r="D304" s="3"/>
      <c r="E304" s="3"/>
    </row>
    <row r="305" spans="3:5" ht="32.25" customHeight="1">
      <c r="C305" s="3"/>
      <c r="D305" s="3"/>
      <c r="E305" s="3"/>
    </row>
    <row r="306" spans="3:5" ht="1.5" hidden="1" customHeight="1">
      <c r="C306" s="3"/>
      <c r="D306" s="3"/>
      <c r="E306" s="3"/>
    </row>
    <row r="307" spans="3:5" ht="34.5" customHeight="1">
      <c r="C307" s="3"/>
      <c r="D307" s="3"/>
      <c r="E307" s="3"/>
    </row>
    <row r="308" spans="3:5" ht="15.75" hidden="1" customHeight="1">
      <c r="C308" s="3"/>
      <c r="D308" s="3"/>
      <c r="E308" s="3"/>
    </row>
    <row r="309" spans="3:5" ht="19.5" customHeight="1">
      <c r="C309" s="3"/>
      <c r="D309" s="3"/>
      <c r="E309" s="3"/>
    </row>
    <row r="310" spans="3:5" ht="0.75" hidden="1" customHeight="1">
      <c r="C310" s="3"/>
      <c r="D310" s="3"/>
      <c r="E310" s="3"/>
    </row>
    <row r="311" spans="3:5" ht="150" hidden="1" customHeight="1">
      <c r="C311" s="3"/>
      <c r="D311" s="3"/>
      <c r="E311" s="3"/>
    </row>
    <row r="312" spans="3:5" ht="26.25" customHeight="1">
      <c r="C312" s="3"/>
      <c r="D312" s="3"/>
      <c r="E312" s="3"/>
    </row>
    <row r="313" spans="3:5" ht="2.25" hidden="1" customHeight="1">
      <c r="C313" s="3"/>
      <c r="D313" s="3"/>
      <c r="E313" s="3"/>
    </row>
    <row r="314" spans="3:5" ht="11.25">
      <c r="C314" s="3"/>
      <c r="D314" s="3"/>
      <c r="E314" s="3"/>
    </row>
    <row r="315" spans="3:5" ht="11.25">
      <c r="C315" s="3"/>
      <c r="D315" s="3"/>
      <c r="E315" s="3"/>
    </row>
    <row r="316" spans="3:5" ht="33.75" customHeight="1">
      <c r="C316" s="3"/>
      <c r="D316" s="3"/>
      <c r="E316" s="3"/>
    </row>
    <row r="317" spans="3:5" ht="11.25">
      <c r="C317" s="3"/>
      <c r="D317" s="3"/>
      <c r="E317" s="3"/>
    </row>
    <row r="318" spans="3:5" ht="11.25">
      <c r="C318" s="3"/>
      <c r="D318" s="3"/>
      <c r="E318" s="3"/>
    </row>
    <row r="319" spans="3:5" ht="11.25">
      <c r="C319" s="3"/>
      <c r="D319" s="3"/>
      <c r="E319" s="3"/>
    </row>
    <row r="320" spans="3:5" ht="11.25">
      <c r="C320" s="3"/>
      <c r="D320" s="3"/>
      <c r="E320" s="3"/>
    </row>
    <row r="321" spans="3:5" ht="11.25">
      <c r="C321" s="3"/>
      <c r="D321" s="3"/>
      <c r="E321" s="3"/>
    </row>
    <row r="322" spans="3:5" ht="11.25">
      <c r="C322" s="3"/>
      <c r="D322" s="3"/>
      <c r="E322" s="3"/>
    </row>
    <row r="323" spans="3:5" ht="11.25">
      <c r="C323" s="3"/>
      <c r="D323" s="3"/>
      <c r="E323" s="3"/>
    </row>
    <row r="324" spans="3:5" ht="11.25">
      <c r="C324" s="3"/>
      <c r="D324" s="3"/>
      <c r="E324" s="3"/>
    </row>
    <row r="325" spans="3:5" ht="11.25">
      <c r="C325" s="3"/>
      <c r="D325" s="3"/>
      <c r="E325" s="3"/>
    </row>
    <row r="326" spans="3:5" ht="11.25">
      <c r="C326" s="3"/>
      <c r="D326" s="3"/>
      <c r="E326" s="3"/>
    </row>
    <row r="327" spans="3:5" ht="11.25">
      <c r="C327" s="3"/>
      <c r="D327" s="3"/>
      <c r="E327" s="3"/>
    </row>
    <row r="328" spans="3:5" ht="11.25">
      <c r="C328" s="3"/>
      <c r="D328" s="3"/>
      <c r="E328" s="3"/>
    </row>
    <row r="329" spans="3:5" ht="11.25">
      <c r="C329" s="3"/>
      <c r="D329" s="3"/>
      <c r="E329" s="3"/>
    </row>
    <row r="330" spans="3:5" ht="11.25">
      <c r="C330" s="3"/>
      <c r="D330" s="3"/>
      <c r="E330" s="3"/>
    </row>
    <row r="331" spans="3:5" ht="11.25">
      <c r="C331" s="3"/>
      <c r="D331" s="3"/>
      <c r="E331" s="3"/>
    </row>
    <row r="332" spans="3:5" ht="11.25">
      <c r="C332" s="3"/>
      <c r="D332" s="3"/>
      <c r="E332" s="3"/>
    </row>
    <row r="333" spans="3:5" ht="11.25">
      <c r="C333" s="3"/>
      <c r="D333" s="3"/>
      <c r="E333" s="3"/>
    </row>
    <row r="334" spans="3:5" ht="11.25">
      <c r="C334" s="3"/>
      <c r="D334" s="3"/>
      <c r="E334" s="3"/>
    </row>
    <row r="335" spans="3:5" ht="11.25">
      <c r="C335" s="3"/>
      <c r="D335" s="3"/>
      <c r="E335" s="3"/>
    </row>
    <row r="336" spans="3:5" ht="11.25">
      <c r="C336" s="3"/>
      <c r="D336" s="3"/>
      <c r="E336" s="3"/>
    </row>
    <row r="337" spans="3:5" ht="11.25">
      <c r="C337" s="3"/>
      <c r="D337" s="3"/>
      <c r="E337" s="3"/>
    </row>
    <row r="338" spans="3:5" ht="11.25">
      <c r="C338" s="3"/>
      <c r="D338" s="3"/>
      <c r="E338" s="3"/>
    </row>
    <row r="339" spans="3:5" ht="11.25">
      <c r="C339" s="3"/>
      <c r="D339" s="3"/>
      <c r="E339" s="3"/>
    </row>
    <row r="340" spans="3:5" ht="11.25">
      <c r="C340" s="3"/>
      <c r="D340" s="3"/>
      <c r="E340" s="3"/>
    </row>
    <row r="341" spans="3:5" ht="11.25">
      <c r="C341" s="3"/>
      <c r="D341" s="3"/>
      <c r="E341" s="3"/>
    </row>
    <row r="342" spans="3:5" ht="11.25">
      <c r="C342" s="3"/>
      <c r="D342" s="3"/>
      <c r="E342" s="3"/>
    </row>
    <row r="343" spans="3:5" ht="11.25">
      <c r="C343" s="3"/>
      <c r="D343" s="3"/>
      <c r="E343" s="3"/>
    </row>
    <row r="344" spans="3:5" ht="11.25">
      <c r="C344" s="3"/>
      <c r="D344" s="3"/>
      <c r="E344" s="3"/>
    </row>
    <row r="345" spans="3:5" ht="11.25">
      <c r="C345" s="3"/>
      <c r="D345" s="3"/>
      <c r="E345" s="3"/>
    </row>
    <row r="346" spans="3:5" ht="29.25" customHeight="1">
      <c r="C346" s="3"/>
      <c r="D346" s="3"/>
      <c r="E346" s="3"/>
    </row>
    <row r="347" spans="3:5" ht="21.75" customHeight="1">
      <c r="C347" s="3"/>
      <c r="D347" s="3"/>
      <c r="E347" s="3"/>
    </row>
    <row r="348" spans="3:5" ht="27" customHeight="1">
      <c r="C348" s="3"/>
      <c r="D348" s="3"/>
      <c r="E348" s="3"/>
    </row>
    <row r="349" spans="3:5" ht="22.5" customHeight="1">
      <c r="C349" s="3"/>
      <c r="D349" s="3"/>
      <c r="E349" s="3"/>
    </row>
    <row r="350" spans="3:5" ht="31.5" customHeight="1">
      <c r="C350" s="3"/>
      <c r="D350" s="3"/>
      <c r="E350" s="3"/>
    </row>
    <row r="351" spans="3:5" ht="29.25" customHeight="1">
      <c r="C351" s="3"/>
      <c r="D351" s="3"/>
      <c r="E351" s="3"/>
    </row>
    <row r="352" spans="3:5" ht="40.5" customHeight="1">
      <c r="C352" s="3"/>
      <c r="D352" s="3"/>
      <c r="E352" s="3"/>
    </row>
    <row r="353" spans="3:5" ht="46.5" customHeight="1">
      <c r="C353" s="3"/>
      <c r="D353" s="3"/>
      <c r="E353" s="3"/>
    </row>
    <row r="354" spans="3:5" ht="21.75" customHeight="1">
      <c r="C354" s="3"/>
      <c r="D354" s="3"/>
      <c r="E354" s="3"/>
    </row>
    <row r="355" spans="3:5" ht="15.75" customHeight="1">
      <c r="C355" s="3"/>
      <c r="D355" s="3"/>
      <c r="E355" s="3"/>
    </row>
    <row r="356" spans="3:5" ht="31.5" customHeight="1">
      <c r="C356" s="3"/>
      <c r="D356" s="3"/>
      <c r="E356" s="3"/>
    </row>
    <row r="357" spans="3:5" ht="22.5" customHeight="1">
      <c r="C357" s="3"/>
      <c r="D357" s="3"/>
      <c r="E357" s="3"/>
    </row>
    <row r="358" spans="3:5" ht="26.25" customHeight="1">
      <c r="C358" s="3"/>
      <c r="D358" s="3"/>
      <c r="E358" s="3"/>
    </row>
    <row r="359" spans="3:5" ht="21" customHeight="1">
      <c r="C359" s="3"/>
      <c r="D359" s="3"/>
      <c r="E359" s="3"/>
    </row>
    <row r="360" spans="3:5" ht="23.25" customHeight="1">
      <c r="C360" s="3"/>
      <c r="D360" s="3"/>
      <c r="E360" s="3"/>
    </row>
    <row r="361" spans="3:5" ht="18.75" customHeight="1">
      <c r="C361" s="3"/>
      <c r="D361" s="3"/>
      <c r="E361" s="3"/>
    </row>
    <row r="362" spans="3:5" ht="32.25" customHeight="1">
      <c r="C362" s="3"/>
      <c r="D362" s="3"/>
      <c r="E362" s="3"/>
    </row>
    <row r="363" spans="3:5" ht="18.75" customHeight="1">
      <c r="C363" s="3"/>
      <c r="D363" s="3"/>
      <c r="E363" s="3"/>
    </row>
    <row r="364" spans="3:5" ht="22.5" customHeight="1">
      <c r="C364" s="3"/>
      <c r="D364" s="3"/>
      <c r="E364" s="3"/>
    </row>
    <row r="365" spans="3:5" ht="28.5" customHeight="1">
      <c r="C365" s="3"/>
      <c r="D365" s="3"/>
      <c r="E365" s="3"/>
    </row>
    <row r="366" spans="3:5" ht="15.75" customHeight="1">
      <c r="C366" s="3"/>
      <c r="D366" s="3"/>
      <c r="E366" s="3"/>
    </row>
    <row r="367" spans="3:5" ht="20.25" customHeight="1">
      <c r="C367" s="3"/>
      <c r="D367" s="3"/>
      <c r="E367" s="3"/>
    </row>
    <row r="368" spans="3:5" ht="30.75" customHeight="1">
      <c r="C368" s="3"/>
      <c r="D368" s="3"/>
      <c r="E368" s="3"/>
    </row>
    <row r="369" spans="3:5" ht="27" customHeight="1">
      <c r="C369" s="3"/>
      <c r="D369" s="3"/>
      <c r="E369" s="3"/>
    </row>
    <row r="370" spans="3:5" ht="28.5" customHeight="1">
      <c r="C370" s="3"/>
      <c r="D370" s="3"/>
      <c r="E370" s="3"/>
    </row>
    <row r="371" spans="3:5" ht="24.75" customHeight="1">
      <c r="C371" s="3"/>
      <c r="D371" s="3"/>
      <c r="E371" s="3"/>
    </row>
    <row r="372" spans="3:5" ht="30.75" customHeight="1">
      <c r="C372" s="3"/>
      <c r="D372" s="3"/>
      <c r="E372" s="3"/>
    </row>
    <row r="373" spans="3:5" ht="33" customHeight="1">
      <c r="C373" s="3"/>
      <c r="D373" s="3"/>
      <c r="E373" s="3"/>
    </row>
    <row r="374" spans="3:5" ht="20.25" customHeight="1">
      <c r="C374" s="3"/>
      <c r="D374" s="3"/>
      <c r="E374" s="3"/>
    </row>
    <row r="375" spans="3:5" ht="32.25" customHeight="1">
      <c r="C375" s="3"/>
      <c r="D375" s="3"/>
      <c r="E375" s="3"/>
    </row>
    <row r="376" spans="3:5" ht="43.5" customHeight="1">
      <c r="C376" s="3"/>
      <c r="D376" s="3"/>
      <c r="E376" s="3"/>
    </row>
    <row r="377" spans="3:5" ht="34.5" customHeight="1">
      <c r="C377" s="3"/>
      <c r="D377" s="3"/>
      <c r="E377" s="3"/>
    </row>
    <row r="378" spans="3:5" ht="33.75" customHeight="1">
      <c r="C378" s="3"/>
      <c r="D378" s="3"/>
      <c r="E378" s="3"/>
    </row>
    <row r="379" spans="3:5" ht="30.75" customHeight="1">
      <c r="C379" s="3"/>
      <c r="D379" s="3"/>
      <c r="E379" s="3"/>
    </row>
    <row r="380" spans="3:5" ht="31.5" customHeight="1">
      <c r="C380" s="3"/>
      <c r="D380" s="3"/>
      <c r="E380" s="3"/>
    </row>
    <row r="381" spans="3:5" ht="42" customHeight="1">
      <c r="C381" s="3"/>
      <c r="D381" s="3"/>
      <c r="E381" s="3"/>
    </row>
    <row r="382" spans="3:5" ht="31.5" customHeight="1">
      <c r="C382" s="3"/>
      <c r="D382" s="3"/>
      <c r="E382" s="3"/>
    </row>
    <row r="383" spans="3:5" ht="23.25" customHeight="1">
      <c r="C383" s="3"/>
      <c r="D383" s="3"/>
      <c r="E383" s="3"/>
    </row>
    <row r="384" spans="3:5" ht="27.75" customHeight="1">
      <c r="C384" s="3"/>
      <c r="D384" s="3"/>
      <c r="E384" s="3"/>
    </row>
    <row r="385" spans="3:5" ht="24.75" customHeight="1">
      <c r="C385" s="3"/>
      <c r="D385" s="3"/>
      <c r="E385" s="3"/>
    </row>
    <row r="386" spans="3:5" ht="34.5" customHeight="1">
      <c r="C386" s="3"/>
      <c r="D386" s="3"/>
      <c r="E386" s="3"/>
    </row>
    <row r="387" spans="3:5" ht="27" customHeight="1">
      <c r="C387" s="3"/>
      <c r="D387" s="3"/>
      <c r="E387" s="3"/>
    </row>
    <row r="388" spans="3:5" ht="32.25" customHeight="1">
      <c r="C388" s="3"/>
      <c r="D388" s="3"/>
      <c r="E388" s="3"/>
    </row>
    <row r="389" spans="3:5" ht="30" customHeight="1">
      <c r="C389" s="3"/>
      <c r="D389" s="3"/>
      <c r="E389" s="3"/>
    </row>
    <row r="390" spans="3:5" ht="24.75" customHeight="1">
      <c r="C390" s="3"/>
      <c r="D390" s="3"/>
      <c r="E390" s="3"/>
    </row>
    <row r="391" spans="3:5" ht="37.5" customHeight="1">
      <c r="C391" s="3"/>
      <c r="D391" s="3"/>
      <c r="E391" s="3"/>
    </row>
    <row r="392" spans="3:5" ht="34.5" customHeight="1">
      <c r="C392" s="3"/>
      <c r="D392" s="3"/>
      <c r="E392" s="3"/>
    </row>
    <row r="393" spans="3:5" ht="33.75" customHeight="1">
      <c r="C393" s="3"/>
      <c r="D393" s="3"/>
      <c r="E393" s="3"/>
    </row>
    <row r="394" spans="3:5" ht="29.25" customHeight="1">
      <c r="C394" s="3"/>
      <c r="D394" s="3"/>
      <c r="E394" s="3"/>
    </row>
    <row r="395" spans="3:5" ht="48.75" customHeight="1">
      <c r="C395" s="3"/>
      <c r="D395" s="3"/>
      <c r="E395" s="3"/>
    </row>
    <row r="396" spans="3:5" ht="32.25" customHeight="1">
      <c r="C396" s="3"/>
      <c r="D396" s="3"/>
      <c r="E396" s="3"/>
    </row>
    <row r="397" spans="3:5" ht="17.25" customHeight="1">
      <c r="C397" s="3"/>
      <c r="D397" s="3"/>
      <c r="E397" s="3"/>
    </row>
    <row r="398" spans="3:5" ht="15.75" customHeight="1">
      <c r="C398" s="3"/>
      <c r="D398" s="3"/>
      <c r="E398" s="3"/>
    </row>
    <row r="399" spans="3:5" ht="41.25" customHeight="1">
      <c r="C399" s="3"/>
      <c r="D399" s="3"/>
      <c r="E399" s="3"/>
    </row>
    <row r="400" spans="3:5" ht="24" customHeight="1">
      <c r="C400" s="3"/>
      <c r="D400" s="3"/>
      <c r="E400" s="3"/>
    </row>
    <row r="401" spans="3:5" ht="49.5" customHeight="1">
      <c r="C401" s="3"/>
      <c r="D401" s="3"/>
      <c r="E401" s="3"/>
    </row>
    <row r="402" spans="3:5" ht="33" customHeight="1">
      <c r="C402" s="3"/>
      <c r="D402" s="3"/>
      <c r="E402" s="3"/>
    </row>
    <row r="403" spans="3:5" ht="27.75" customHeight="1">
      <c r="C403" s="3"/>
      <c r="D403" s="3"/>
      <c r="E403" s="3"/>
    </row>
    <row r="404" spans="3:5" ht="24.75" customHeight="1">
      <c r="C404" s="3"/>
      <c r="D404" s="3"/>
      <c r="E404" s="3"/>
    </row>
    <row r="405" spans="3:5" ht="36" customHeight="1">
      <c r="C405" s="3"/>
      <c r="D405" s="3"/>
      <c r="E405" s="3"/>
    </row>
    <row r="406" spans="3:5" ht="29.25" customHeight="1">
      <c r="C406" s="3"/>
      <c r="D406" s="3"/>
      <c r="E406" s="3"/>
    </row>
    <row r="407" spans="3:5" ht="31.5" customHeight="1">
      <c r="C407" s="3"/>
      <c r="D407" s="3"/>
      <c r="E407" s="3"/>
    </row>
    <row r="408" spans="3:5" ht="21" customHeight="1">
      <c r="C408" s="3"/>
      <c r="D408" s="3"/>
      <c r="E408" s="3"/>
    </row>
    <row r="409" spans="3:5" ht="58.5" customHeight="1">
      <c r="C409" s="3"/>
      <c r="D409" s="3"/>
      <c r="E409" s="3"/>
    </row>
    <row r="410" spans="3:5" ht="34.5" customHeight="1">
      <c r="C410" s="3"/>
      <c r="D410" s="3"/>
      <c r="E410" s="3"/>
    </row>
    <row r="411" spans="3:5" ht="32.25" customHeight="1">
      <c r="C411" s="3"/>
      <c r="D411" s="3"/>
      <c r="E411" s="3"/>
    </row>
    <row r="412" spans="3:5" ht="46.5" customHeight="1">
      <c r="C412" s="3"/>
      <c r="D412" s="3"/>
      <c r="E412" s="3"/>
    </row>
    <row r="413" spans="3:5" ht="45.75" customHeight="1">
      <c r="C413" s="3"/>
      <c r="D413" s="3"/>
      <c r="E413" s="3"/>
    </row>
    <row r="414" spans="3:5" ht="46.5" customHeight="1">
      <c r="C414" s="3"/>
      <c r="D414" s="3"/>
      <c r="E414" s="3"/>
    </row>
    <row r="415" spans="3:5" ht="32.25" customHeight="1">
      <c r="C415" s="3"/>
      <c r="D415" s="3"/>
      <c r="E415" s="3"/>
    </row>
    <row r="416" spans="3:5" ht="22.5" customHeight="1">
      <c r="C416" s="3"/>
      <c r="D416" s="3"/>
      <c r="E416" s="3"/>
    </row>
    <row r="417" spans="3:5" ht="30" customHeight="1">
      <c r="C417" s="3"/>
      <c r="D417" s="3"/>
      <c r="E417" s="3"/>
    </row>
    <row r="418" spans="3:5" ht="32.25" customHeight="1">
      <c r="C418" s="3"/>
      <c r="D418" s="3"/>
      <c r="E418" s="3"/>
    </row>
    <row r="419" spans="3:5" ht="38.25" customHeight="1">
      <c r="C419" s="3"/>
      <c r="D419" s="3"/>
      <c r="E419" s="3"/>
    </row>
    <row r="420" spans="3:5" ht="28.5" customHeight="1">
      <c r="C420" s="3"/>
      <c r="D420" s="3"/>
      <c r="E420" s="3"/>
    </row>
    <row r="421" spans="3:5" ht="19.5" customHeight="1">
      <c r="C421" s="3"/>
      <c r="D421" s="3"/>
      <c r="E421" s="3"/>
    </row>
    <row r="422" spans="3:5" ht="22.5" customHeight="1">
      <c r="C422" s="3"/>
      <c r="D422" s="3"/>
      <c r="E422" s="3"/>
    </row>
    <row r="423" spans="3:5" ht="27.75" customHeight="1">
      <c r="C423" s="3"/>
      <c r="D423" s="3"/>
      <c r="E423" s="3"/>
    </row>
    <row r="424" spans="3:5" ht="24.75" customHeight="1">
      <c r="C424" s="3"/>
      <c r="D424" s="3"/>
      <c r="E424" s="3"/>
    </row>
    <row r="425" spans="3:5" ht="30" customHeight="1">
      <c r="C425" s="3"/>
      <c r="D425" s="3"/>
      <c r="E425" s="3"/>
    </row>
    <row r="426" spans="3:5" ht="30.75" customHeight="1">
      <c r="C426" s="3"/>
      <c r="D426" s="3"/>
      <c r="E426" s="3"/>
    </row>
    <row r="427" spans="3:5" ht="22.5" customHeight="1">
      <c r="C427" s="3"/>
      <c r="D427" s="3"/>
      <c r="E427" s="3"/>
    </row>
    <row r="428" spans="3:5" ht="22.5" customHeight="1">
      <c r="C428" s="3"/>
      <c r="D428" s="3"/>
      <c r="E428" s="3"/>
    </row>
    <row r="429" spans="3:5" ht="30" customHeight="1">
      <c r="C429" s="3"/>
      <c r="D429" s="3"/>
      <c r="E429" s="3"/>
    </row>
    <row r="430" spans="3:5" ht="27" customHeight="1">
      <c r="C430" s="3"/>
      <c r="D430" s="3"/>
      <c r="E430" s="3"/>
    </row>
    <row r="431" spans="3:5" ht="30" customHeight="1">
      <c r="C431" s="3"/>
      <c r="D431" s="3"/>
      <c r="E431" s="3"/>
    </row>
    <row r="432" spans="3:5" ht="33" customHeight="1">
      <c r="C432" s="3"/>
      <c r="D432" s="3"/>
      <c r="E432" s="3"/>
    </row>
    <row r="433" spans="3:5" ht="24.75" customHeight="1">
      <c r="C433" s="3"/>
      <c r="D433" s="3"/>
      <c r="E433" s="3"/>
    </row>
    <row r="434" spans="3:5" ht="21.75" customHeight="1">
      <c r="C434" s="3"/>
      <c r="D434" s="3"/>
      <c r="E434" s="3"/>
    </row>
    <row r="435" spans="3:5" ht="22.5" customHeight="1">
      <c r="C435" s="3"/>
      <c r="D435" s="3"/>
      <c r="E435" s="3"/>
    </row>
    <row r="436" spans="3:5" ht="27" customHeight="1">
      <c r="C436" s="3"/>
      <c r="D436" s="3"/>
      <c r="E436" s="3"/>
    </row>
    <row r="437" spans="3:5" ht="25.5" customHeight="1">
      <c r="C437" s="3"/>
      <c r="D437" s="3"/>
      <c r="E437" s="3"/>
    </row>
    <row r="438" spans="3:5" ht="26.25" customHeight="1">
      <c r="C438" s="3"/>
      <c r="D438" s="3"/>
      <c r="E438" s="3"/>
    </row>
    <row r="439" spans="3:5" ht="36.75" customHeight="1">
      <c r="C439" s="3"/>
      <c r="D439" s="3"/>
      <c r="E439" s="3"/>
    </row>
    <row r="440" spans="3:5" ht="45.75" customHeight="1">
      <c r="C440" s="3"/>
      <c r="D440" s="3"/>
      <c r="E440" s="3"/>
    </row>
    <row r="441" spans="3:5" ht="48" customHeight="1">
      <c r="C441" s="3"/>
      <c r="D441" s="3"/>
      <c r="E441" s="3"/>
    </row>
    <row r="442" spans="3:5" ht="26.25" customHeight="1">
      <c r="C442" s="3"/>
      <c r="D442" s="3"/>
      <c r="E442" s="3"/>
    </row>
    <row r="443" spans="3:5" ht="27.75" customHeight="1">
      <c r="C443" s="3"/>
      <c r="D443" s="3"/>
      <c r="E443" s="3"/>
    </row>
    <row r="444" spans="3:5" ht="24" customHeight="1">
      <c r="C444" s="3"/>
      <c r="D444" s="3"/>
      <c r="E444" s="3"/>
    </row>
    <row r="445" spans="3:5" ht="24" customHeight="1">
      <c r="C445" s="3"/>
      <c r="D445" s="3"/>
      <c r="E445" s="3"/>
    </row>
    <row r="446" spans="3:5" ht="18" customHeight="1">
      <c r="C446" s="3"/>
      <c r="D446" s="3"/>
      <c r="E446" s="3"/>
    </row>
    <row r="447" spans="3:5" ht="26.25" customHeight="1">
      <c r="C447" s="3"/>
      <c r="D447" s="3"/>
      <c r="E447" s="3"/>
    </row>
    <row r="448" spans="3:5" ht="20.25" customHeight="1">
      <c r="C448" s="3"/>
      <c r="D448" s="3"/>
      <c r="E448" s="3"/>
    </row>
    <row r="449" spans="3:5" ht="24.75" customHeight="1">
      <c r="C449" s="3"/>
      <c r="D449" s="3"/>
      <c r="E449" s="3"/>
    </row>
    <row r="450" spans="3:5" ht="22.5" customHeight="1">
      <c r="C450" s="3"/>
      <c r="D450" s="3"/>
      <c r="E450" s="3"/>
    </row>
    <row r="451" spans="3:5" ht="21" customHeight="1">
      <c r="C451" s="3"/>
      <c r="D451" s="3"/>
      <c r="E451" s="3"/>
    </row>
    <row r="452" spans="3:5" ht="26.25" customHeight="1">
      <c r="C452" s="3"/>
      <c r="D452" s="3"/>
      <c r="E452" s="3"/>
    </row>
    <row r="453" spans="3:5" ht="36.75" customHeight="1">
      <c r="C453" s="3"/>
      <c r="D453" s="3"/>
      <c r="E453" s="3"/>
    </row>
    <row r="454" spans="3:5" ht="22.5" customHeight="1">
      <c r="C454" s="3"/>
      <c r="D454" s="3"/>
      <c r="E454" s="3"/>
    </row>
    <row r="455" spans="3:5" ht="27" customHeight="1">
      <c r="C455" s="3"/>
      <c r="D455" s="3"/>
      <c r="E455" s="3"/>
    </row>
    <row r="456" spans="3:5" ht="24" customHeight="1">
      <c r="C456" s="3"/>
      <c r="D456" s="3"/>
      <c r="E456" s="3"/>
    </row>
    <row r="457" spans="3:5" ht="25.5" customHeight="1">
      <c r="C457" s="3"/>
      <c r="D457" s="3"/>
      <c r="E457" s="3"/>
    </row>
    <row r="458" spans="3:5" ht="24.75" customHeight="1">
      <c r="C458" s="3"/>
      <c r="D458" s="3"/>
      <c r="E458" s="3"/>
    </row>
    <row r="459" spans="3:5" ht="23.25" customHeight="1">
      <c r="C459" s="3"/>
      <c r="D459" s="3"/>
      <c r="E459" s="3"/>
    </row>
    <row r="460" spans="3:5" ht="32.25" customHeight="1">
      <c r="C460" s="3"/>
      <c r="D460" s="3"/>
      <c r="E460" s="3"/>
    </row>
    <row r="461" spans="3:5" ht="30.75" customHeight="1">
      <c r="C461" s="3"/>
      <c r="D461" s="3"/>
      <c r="E461" s="3"/>
    </row>
    <row r="462" spans="3:5" ht="39" customHeight="1">
      <c r="C462" s="3"/>
      <c r="D462" s="3"/>
      <c r="E462" s="3"/>
    </row>
    <row r="463" spans="3:5" ht="21.75" customHeight="1">
      <c r="C463" s="3"/>
      <c r="D463" s="3"/>
      <c r="E463" s="3"/>
    </row>
    <row r="464" spans="3:5" ht="31.5" customHeight="1">
      <c r="C464" s="3"/>
      <c r="D464" s="3"/>
      <c r="E464" s="3"/>
    </row>
    <row r="465" spans="3:5" ht="38.25" customHeight="1">
      <c r="C465" s="3"/>
      <c r="D465" s="3"/>
      <c r="E465" s="3"/>
    </row>
    <row r="466" spans="3:5" ht="25.5" customHeight="1">
      <c r="C466" s="3"/>
      <c r="D466" s="3"/>
      <c r="E466" s="3"/>
    </row>
    <row r="467" spans="3:5" ht="25.5" customHeight="1">
      <c r="C467" s="3"/>
      <c r="D467" s="3"/>
      <c r="E467" s="3"/>
    </row>
    <row r="468" spans="3:5" ht="30" customHeight="1">
      <c r="C468" s="3"/>
      <c r="D468" s="3"/>
      <c r="E468" s="3"/>
    </row>
    <row r="469" spans="3:5" ht="23.25" customHeight="1">
      <c r="C469" s="3"/>
      <c r="D469" s="3"/>
      <c r="E469" s="3"/>
    </row>
    <row r="470" spans="3:5" ht="30.75" customHeight="1">
      <c r="C470" s="3"/>
      <c r="D470" s="3"/>
      <c r="E470" s="3"/>
    </row>
    <row r="471" spans="3:5" ht="27" customHeight="1">
      <c r="C471" s="3"/>
      <c r="D471" s="3"/>
      <c r="E471" s="3"/>
    </row>
    <row r="472" spans="3:5" ht="25.5" customHeight="1">
      <c r="C472" s="3"/>
      <c r="D472" s="3"/>
      <c r="E472" s="3"/>
    </row>
    <row r="473" spans="3:5" ht="20.25" customHeight="1">
      <c r="C473" s="3"/>
      <c r="D473" s="3"/>
      <c r="E473" s="3"/>
    </row>
    <row r="474" spans="3:5" ht="23.25" customHeight="1">
      <c r="C474" s="3"/>
      <c r="D474" s="3"/>
      <c r="E474" s="3"/>
    </row>
    <row r="475" spans="3:5" ht="24.75" customHeight="1">
      <c r="C475" s="3"/>
      <c r="D475" s="3"/>
      <c r="E475" s="3"/>
    </row>
    <row r="476" spans="3:5" ht="28.5" customHeight="1">
      <c r="C476" s="3"/>
      <c r="D476" s="3"/>
      <c r="E476" s="3"/>
    </row>
    <row r="477" spans="3:5" ht="30" customHeight="1">
      <c r="C477" s="3"/>
      <c r="D477" s="3"/>
      <c r="E477" s="3"/>
    </row>
    <row r="478" spans="3:5" ht="24.75" customHeight="1">
      <c r="C478" s="3"/>
      <c r="D478" s="3"/>
      <c r="E478" s="3"/>
    </row>
    <row r="479" spans="3:5" ht="24" customHeight="1">
      <c r="C479" s="3"/>
      <c r="D479" s="3"/>
      <c r="E479" s="3"/>
    </row>
    <row r="480" spans="3:5" ht="46.5" customHeight="1">
      <c r="C480" s="3"/>
      <c r="D480" s="3"/>
      <c r="E480" s="3"/>
    </row>
    <row r="481" spans="3:5" ht="29.25" customHeight="1">
      <c r="C481" s="3"/>
      <c r="D481" s="3"/>
      <c r="E481" s="3"/>
    </row>
    <row r="482" spans="3:5" ht="31.5" customHeight="1">
      <c r="C482" s="3"/>
      <c r="D482" s="3"/>
      <c r="E482" s="3"/>
    </row>
    <row r="483" spans="3:5" ht="36.75" customHeight="1">
      <c r="C483" s="3"/>
      <c r="D483" s="3"/>
      <c r="E483" s="3"/>
    </row>
    <row r="484" spans="3:5" ht="24" customHeight="1">
      <c r="C484" s="3"/>
      <c r="D484" s="3"/>
      <c r="E484" s="3"/>
    </row>
    <row r="485" spans="3:5" ht="27.75" customHeight="1">
      <c r="C485" s="3"/>
      <c r="D485" s="3"/>
      <c r="E485" s="3"/>
    </row>
    <row r="486" spans="3:5" ht="23.25" customHeight="1">
      <c r="C486" s="3"/>
      <c r="D486" s="3"/>
      <c r="E486" s="3"/>
    </row>
    <row r="487" spans="3:5" ht="30.75" customHeight="1">
      <c r="C487" s="3"/>
      <c r="D487" s="3"/>
      <c r="E487" s="3"/>
    </row>
    <row r="488" spans="3:5" ht="33" customHeight="1">
      <c r="C488" s="3"/>
      <c r="D488" s="3"/>
      <c r="E488" s="3"/>
    </row>
    <row r="489" spans="3:5" ht="31.5" customHeight="1">
      <c r="C489" s="3"/>
      <c r="D489" s="3"/>
      <c r="E489" s="3"/>
    </row>
    <row r="490" spans="3:5" ht="25.5" customHeight="1">
      <c r="C490" s="3"/>
      <c r="D490" s="3"/>
      <c r="E490" s="3"/>
    </row>
    <row r="491" spans="3:5" ht="30.75" customHeight="1">
      <c r="C491" s="3"/>
      <c r="D491" s="3"/>
      <c r="E491" s="3"/>
    </row>
    <row r="492" spans="3:5" ht="40.5" customHeight="1">
      <c r="C492" s="3"/>
      <c r="D492" s="3"/>
      <c r="E492" s="3"/>
    </row>
    <row r="493" spans="3:5" ht="30.75" customHeight="1">
      <c r="C493" s="3"/>
      <c r="D493" s="3"/>
      <c r="E493" s="3"/>
    </row>
    <row r="494" spans="3:5" ht="26.25" customHeight="1">
      <c r="C494" s="3"/>
      <c r="D494" s="3"/>
      <c r="E494" s="3"/>
    </row>
    <row r="495" spans="3:5" ht="33" customHeight="1">
      <c r="C495" s="3"/>
      <c r="D495" s="3"/>
      <c r="E495" s="3"/>
    </row>
    <row r="496" spans="3:5" ht="18" customHeight="1">
      <c r="C496" s="3"/>
      <c r="D496" s="3"/>
      <c r="E496" s="3"/>
    </row>
    <row r="497" spans="3:5" ht="24.75" customHeight="1">
      <c r="C497" s="3"/>
      <c r="D497" s="3"/>
      <c r="E497" s="3"/>
    </row>
    <row r="498" spans="3:5" ht="21.75" customHeight="1">
      <c r="C498" s="3"/>
      <c r="D498" s="3"/>
      <c r="E498" s="3"/>
    </row>
    <row r="499" spans="3:5" ht="32.25" customHeight="1">
      <c r="C499" s="3"/>
      <c r="D499" s="3"/>
      <c r="E499" s="3"/>
    </row>
    <row r="500" spans="3:5" ht="21.75" customHeight="1">
      <c r="C500" s="3"/>
      <c r="D500" s="3"/>
      <c r="E500" s="3"/>
    </row>
    <row r="501" spans="3:5" ht="27.75" customHeight="1">
      <c r="C501" s="3"/>
      <c r="D501" s="3"/>
      <c r="E501" s="3"/>
    </row>
    <row r="502" spans="3:5" ht="30" customHeight="1">
      <c r="C502" s="3"/>
      <c r="D502" s="3"/>
      <c r="E502" s="3"/>
    </row>
    <row r="503" spans="3:5" ht="21.75" customHeight="1">
      <c r="C503" s="3"/>
      <c r="D503" s="3"/>
      <c r="E503" s="3"/>
    </row>
    <row r="504" spans="3:5" ht="28.5" customHeight="1">
      <c r="C504" s="3"/>
      <c r="D504" s="3"/>
      <c r="E504" s="3"/>
    </row>
    <row r="505" spans="3:5" ht="31.5" customHeight="1">
      <c r="C505" s="3"/>
      <c r="D505" s="3"/>
      <c r="E505" s="3"/>
    </row>
    <row r="506" spans="3:5" ht="30.75" customHeight="1">
      <c r="C506" s="3"/>
      <c r="D506" s="3"/>
      <c r="E506" s="3"/>
    </row>
    <row r="507" spans="3:5" ht="34.5" customHeight="1">
      <c r="C507" s="3"/>
      <c r="D507" s="3"/>
      <c r="E507" s="3"/>
    </row>
    <row r="508" spans="3:5" ht="27" customHeight="1">
      <c r="C508" s="3"/>
      <c r="D508" s="3"/>
      <c r="E508" s="3"/>
    </row>
    <row r="509" spans="3:5" ht="24.75" customHeight="1">
      <c r="C509" s="3"/>
      <c r="D509" s="3"/>
      <c r="E509" s="3"/>
    </row>
    <row r="510" spans="3:5" ht="32.25" customHeight="1">
      <c r="C510" s="3"/>
      <c r="D510" s="3"/>
      <c r="E510" s="3"/>
    </row>
    <row r="511" spans="3:5" ht="26.25" customHeight="1">
      <c r="C511" s="3"/>
      <c r="D511" s="3"/>
      <c r="E511" s="3"/>
    </row>
    <row r="512" spans="3:5" ht="21.75" customHeight="1">
      <c r="C512" s="3"/>
      <c r="D512" s="3"/>
      <c r="E512" s="3"/>
    </row>
    <row r="513" spans="3:5" ht="30" customHeight="1">
      <c r="C513" s="3"/>
      <c r="D513" s="3"/>
      <c r="E513" s="3"/>
    </row>
    <row r="514" spans="3:5" ht="30" customHeight="1">
      <c r="C514" s="3"/>
      <c r="D514" s="3"/>
      <c r="E514" s="3"/>
    </row>
    <row r="515" spans="3:5" ht="29.25" customHeight="1">
      <c r="C515" s="3"/>
      <c r="D515" s="3"/>
      <c r="E515" s="3"/>
    </row>
    <row r="516" spans="3:5" ht="28.5" customHeight="1">
      <c r="C516" s="3"/>
      <c r="D516" s="3"/>
      <c r="E516" s="3"/>
    </row>
    <row r="517" spans="3:5" ht="55.5" customHeight="1">
      <c r="C517" s="3"/>
      <c r="D517" s="3"/>
      <c r="E517" s="3"/>
    </row>
    <row r="518" spans="3:5" ht="11.25">
      <c r="C518" s="3"/>
      <c r="D518" s="3"/>
      <c r="E518" s="3"/>
    </row>
    <row r="519" spans="3:5" ht="54.75" customHeight="1">
      <c r="C519" s="3"/>
      <c r="D519" s="3"/>
      <c r="E519" s="3"/>
    </row>
    <row r="520" spans="3:5" ht="32.25" customHeight="1">
      <c r="C520" s="3"/>
      <c r="D520" s="3"/>
      <c r="E520" s="3"/>
    </row>
    <row r="521" spans="3:5" ht="11.25">
      <c r="C521" s="3"/>
      <c r="D521" s="3"/>
      <c r="E521" s="3"/>
    </row>
    <row r="522" spans="3:5" ht="11.25">
      <c r="C522" s="3"/>
      <c r="D522" s="3"/>
      <c r="E522" s="3"/>
    </row>
    <row r="523" spans="3:5" ht="11.25">
      <c r="C523" s="3"/>
      <c r="D523" s="3"/>
      <c r="E523" s="3"/>
    </row>
    <row r="524" spans="3:5" ht="11.25">
      <c r="C524" s="3"/>
      <c r="D524" s="3"/>
      <c r="E524" s="3"/>
    </row>
    <row r="525" spans="3:5" ht="11.25">
      <c r="C525" s="3"/>
      <c r="D525" s="3"/>
      <c r="E525" s="3"/>
    </row>
    <row r="526" spans="3:5" ht="11.25">
      <c r="C526" s="3"/>
      <c r="D526" s="3"/>
      <c r="E526" s="3"/>
    </row>
    <row r="527" spans="3:5" ht="11.25">
      <c r="C527" s="3"/>
      <c r="D527" s="3"/>
      <c r="E527" s="3"/>
    </row>
    <row r="528" spans="3:5" ht="11.25">
      <c r="C528" s="3"/>
      <c r="D528" s="3"/>
      <c r="E528" s="3"/>
    </row>
    <row r="529" spans="3:5" ht="11.25">
      <c r="C529" s="3"/>
      <c r="D529" s="3"/>
      <c r="E529" s="3"/>
    </row>
    <row r="530" spans="3:5" ht="11.25">
      <c r="C530" s="3"/>
      <c r="D530" s="3"/>
      <c r="E530" s="3"/>
    </row>
    <row r="531" spans="3:5" ht="11.25">
      <c r="C531" s="3"/>
      <c r="D531" s="3"/>
      <c r="E531" s="3"/>
    </row>
    <row r="532" spans="3:5" ht="11.25">
      <c r="C532" s="3"/>
      <c r="D532" s="3"/>
      <c r="E532" s="3"/>
    </row>
    <row r="533" spans="3:5" ht="11.25">
      <c r="C533" s="3"/>
      <c r="D533" s="3"/>
      <c r="E533" s="3"/>
    </row>
    <row r="534" spans="3:5" ht="11.25">
      <c r="C534" s="3"/>
      <c r="D534" s="3"/>
      <c r="E534" s="3"/>
    </row>
    <row r="535" spans="3:5" ht="11.25">
      <c r="C535" s="3"/>
      <c r="D535" s="3"/>
      <c r="E535" s="3"/>
    </row>
    <row r="536" spans="3:5" ht="11.25">
      <c r="C536" s="3"/>
      <c r="D536" s="3"/>
      <c r="E536" s="3"/>
    </row>
    <row r="537" spans="3:5" ht="11.25">
      <c r="C537" s="3"/>
      <c r="D537" s="3"/>
      <c r="E537" s="3"/>
    </row>
    <row r="538" spans="3:5" ht="11.25">
      <c r="C538" s="3"/>
      <c r="D538" s="3"/>
      <c r="E538" s="3"/>
    </row>
    <row r="539" spans="3:5" ht="11.25">
      <c r="C539" s="3"/>
      <c r="D539" s="3"/>
      <c r="E539" s="3"/>
    </row>
    <row r="540" spans="3:5" ht="11.25">
      <c r="C540" s="3"/>
      <c r="D540" s="3"/>
      <c r="E540" s="3"/>
    </row>
    <row r="541" spans="3:5" ht="11.25">
      <c r="C541" s="3"/>
      <c r="D541" s="3"/>
      <c r="E541" s="3"/>
    </row>
    <row r="542" spans="3:5" ht="11.25">
      <c r="C542" s="3"/>
      <c r="D542" s="3"/>
      <c r="E542" s="3"/>
    </row>
    <row r="543" spans="3:5" ht="11.25">
      <c r="C543" s="3"/>
      <c r="D543" s="3"/>
      <c r="E543" s="3"/>
    </row>
    <row r="544" spans="3:5" ht="11.25">
      <c r="C544" s="3"/>
      <c r="D544" s="3"/>
      <c r="E544" s="3"/>
    </row>
    <row r="545" spans="3:5" ht="11.25">
      <c r="C545" s="3"/>
      <c r="D545" s="3"/>
      <c r="E545" s="3"/>
    </row>
    <row r="546" spans="3:5" ht="11.25">
      <c r="C546" s="3"/>
      <c r="D546" s="3"/>
      <c r="E546" s="3"/>
    </row>
    <row r="547" spans="3:5" ht="11.25">
      <c r="C547" s="3"/>
      <c r="D547" s="3"/>
      <c r="E547" s="3"/>
    </row>
    <row r="548" spans="3:5" ht="11.25">
      <c r="C548" s="3"/>
      <c r="D548" s="3"/>
      <c r="E548" s="3"/>
    </row>
    <row r="549" spans="3:5" ht="11.25">
      <c r="C549" s="3"/>
      <c r="D549" s="3"/>
      <c r="E549" s="3"/>
    </row>
    <row r="550" spans="3:5" ht="11.25">
      <c r="C550" s="3"/>
      <c r="D550" s="3"/>
      <c r="E550" s="3"/>
    </row>
    <row r="551" spans="3:5" ht="11.25">
      <c r="C551" s="3"/>
      <c r="D551" s="3"/>
      <c r="E551" s="3"/>
    </row>
    <row r="552" spans="3:5" ht="11.25">
      <c r="C552" s="3"/>
      <c r="D552" s="3"/>
      <c r="E552" s="3"/>
    </row>
    <row r="553" spans="3:5" ht="11.25">
      <c r="C553" s="3"/>
      <c r="D553" s="3"/>
      <c r="E553" s="3"/>
    </row>
    <row r="554" spans="3:5" ht="11.25">
      <c r="C554" s="3"/>
      <c r="D554" s="3"/>
      <c r="E554" s="3"/>
    </row>
    <row r="555" spans="3:5" ht="11.25">
      <c r="C555" s="3"/>
      <c r="D555" s="3"/>
      <c r="E555" s="3"/>
    </row>
    <row r="556" spans="3:5" ht="11.25">
      <c r="C556" s="3"/>
      <c r="D556" s="3"/>
      <c r="E556" s="3"/>
    </row>
    <row r="557" spans="3:5" ht="11.25">
      <c r="C557" s="3"/>
      <c r="D557" s="3"/>
      <c r="E557" s="3"/>
    </row>
    <row r="558" spans="3:5" ht="11.25">
      <c r="C558" s="3"/>
      <c r="D558" s="3"/>
      <c r="E558" s="3"/>
    </row>
    <row r="559" spans="3:5" ht="11.25">
      <c r="C559" s="3"/>
      <c r="D559" s="3"/>
      <c r="E559" s="3"/>
    </row>
    <row r="560" spans="3:5" ht="11.25">
      <c r="C560" s="3"/>
      <c r="D560" s="3"/>
      <c r="E560" s="3"/>
    </row>
    <row r="561" spans="3:5" ht="11.25">
      <c r="C561" s="3"/>
      <c r="D561" s="3"/>
      <c r="E561" s="3"/>
    </row>
    <row r="562" spans="3:5" ht="11.25">
      <c r="C562" s="3"/>
      <c r="D562" s="3"/>
      <c r="E562" s="3"/>
    </row>
    <row r="563" spans="3:5" ht="11.25">
      <c r="C563" s="3"/>
      <c r="D563" s="3"/>
      <c r="E563" s="3"/>
    </row>
    <row r="564" spans="3:5" ht="11.25">
      <c r="C564" s="3"/>
      <c r="D564" s="3"/>
      <c r="E564" s="3"/>
    </row>
    <row r="565" spans="3:5" ht="11.25">
      <c r="C565" s="3"/>
      <c r="D565" s="3"/>
      <c r="E565" s="3"/>
    </row>
    <row r="566" spans="3:5" ht="11.25">
      <c r="C566" s="3"/>
      <c r="D566" s="3"/>
      <c r="E566" s="3"/>
    </row>
    <row r="567" spans="3:5" ht="11.25">
      <c r="C567" s="3"/>
      <c r="D567" s="3"/>
      <c r="E567" s="3"/>
    </row>
    <row r="568" spans="3:5" ht="11.25">
      <c r="C568" s="3"/>
      <c r="D568" s="3"/>
      <c r="E568" s="3"/>
    </row>
    <row r="569" spans="3:5" ht="11.25">
      <c r="C569" s="3"/>
      <c r="D569" s="3"/>
      <c r="E569" s="3"/>
    </row>
    <row r="570" spans="3:5" ht="11.25">
      <c r="C570" s="3"/>
      <c r="D570" s="3"/>
      <c r="E570" s="3"/>
    </row>
    <row r="571" spans="3:5" ht="11.25">
      <c r="C571" s="3"/>
      <c r="D571" s="3"/>
      <c r="E571" s="3"/>
    </row>
    <row r="572" spans="3:5" ht="11.25">
      <c r="C572" s="3"/>
      <c r="D572" s="3"/>
      <c r="E572" s="3"/>
    </row>
    <row r="573" spans="3:5" ht="11.25">
      <c r="C573" s="3"/>
      <c r="D573" s="3"/>
      <c r="E573" s="3"/>
    </row>
    <row r="574" spans="3:5" ht="11.25">
      <c r="C574" s="3"/>
      <c r="D574" s="3"/>
      <c r="E574" s="3"/>
    </row>
    <row r="575" spans="3:5" ht="11.25">
      <c r="C575" s="3"/>
      <c r="D575" s="3"/>
      <c r="E575" s="3"/>
    </row>
    <row r="576" spans="3:5" ht="11.25">
      <c r="C576" s="3"/>
      <c r="D576" s="3"/>
      <c r="E576" s="3"/>
    </row>
    <row r="577" spans="3:5" ht="11.25">
      <c r="C577" s="3"/>
      <c r="D577" s="3"/>
      <c r="E577" s="3"/>
    </row>
    <row r="578" spans="3:5" ht="11.25">
      <c r="C578" s="3"/>
      <c r="D578" s="3"/>
      <c r="E578" s="3"/>
    </row>
    <row r="579" spans="3:5" ht="11.25">
      <c r="C579" s="3"/>
      <c r="D579" s="3"/>
      <c r="E579" s="3"/>
    </row>
    <row r="580" spans="3:5" ht="11.25">
      <c r="C580" s="3"/>
      <c r="D580" s="3"/>
      <c r="E580" s="3"/>
    </row>
    <row r="581" spans="3:5" ht="11.25">
      <c r="C581" s="3"/>
      <c r="D581" s="3"/>
      <c r="E581" s="3"/>
    </row>
    <row r="582" spans="3:5" ht="11.25">
      <c r="C582" s="3"/>
      <c r="D582" s="3"/>
      <c r="E582" s="3"/>
    </row>
    <row r="583" spans="3:5" ht="11.25">
      <c r="C583" s="3"/>
      <c r="D583" s="3"/>
      <c r="E583" s="3"/>
    </row>
    <row r="584" spans="3:5" ht="11.25">
      <c r="C584" s="3"/>
      <c r="D584" s="3"/>
      <c r="E584" s="3"/>
    </row>
    <row r="585" spans="3:5" ht="11.25">
      <c r="C585" s="3"/>
      <c r="D585" s="3"/>
      <c r="E585" s="3"/>
    </row>
    <row r="586" spans="3:5" ht="11.25">
      <c r="C586" s="3"/>
      <c r="D586" s="3"/>
      <c r="E586" s="3"/>
    </row>
    <row r="587" spans="3:5" ht="11.25">
      <c r="C587" s="3"/>
      <c r="D587" s="3"/>
      <c r="E587" s="3"/>
    </row>
    <row r="588" spans="3:5" ht="11.25">
      <c r="C588" s="3"/>
      <c r="D588" s="3"/>
      <c r="E588" s="3"/>
    </row>
    <row r="589" spans="3:5" ht="11.25">
      <c r="C589" s="3"/>
      <c r="D589" s="3"/>
      <c r="E589" s="3"/>
    </row>
    <row r="590" spans="3:5" ht="11.25">
      <c r="C590" s="3"/>
      <c r="D590" s="3"/>
      <c r="E590" s="3"/>
    </row>
    <row r="591" spans="3:5" ht="11.25">
      <c r="C591" s="3"/>
      <c r="D591" s="3"/>
      <c r="E591" s="3"/>
    </row>
    <row r="592" spans="3:5" ht="11.25">
      <c r="C592" s="3"/>
      <c r="D592" s="3"/>
      <c r="E592" s="3"/>
    </row>
    <row r="593" spans="3:5" ht="11.25">
      <c r="C593" s="3"/>
      <c r="D593" s="3"/>
      <c r="E593" s="3"/>
    </row>
    <row r="594" spans="3:5" ht="11.25">
      <c r="C594" s="3"/>
      <c r="D594" s="3"/>
      <c r="E594" s="3"/>
    </row>
    <row r="595" spans="3:5" ht="11.25">
      <c r="C595" s="3"/>
      <c r="D595" s="3"/>
      <c r="E595" s="3"/>
    </row>
    <row r="596" spans="3:5" ht="11.25">
      <c r="C596" s="3"/>
      <c r="D596" s="3"/>
      <c r="E596" s="3"/>
    </row>
    <row r="597" spans="3:5" ht="11.25">
      <c r="C597" s="3"/>
      <c r="D597" s="3"/>
      <c r="E597" s="3"/>
    </row>
    <row r="598" spans="3:5" ht="11.25">
      <c r="C598" s="3"/>
      <c r="D598" s="3"/>
      <c r="E598" s="3"/>
    </row>
    <row r="599" spans="3:5" ht="11.25">
      <c r="C599" s="3"/>
      <c r="D599" s="3"/>
      <c r="E599" s="3"/>
    </row>
    <row r="600" spans="3:5" ht="11.25">
      <c r="C600" s="3"/>
      <c r="D600" s="3"/>
      <c r="E600" s="3"/>
    </row>
    <row r="601" spans="3:5" ht="11.25">
      <c r="C601" s="3"/>
      <c r="D601" s="3"/>
      <c r="E601" s="3"/>
    </row>
    <row r="602" spans="3:5" ht="11.25">
      <c r="C602" s="3"/>
      <c r="D602" s="3"/>
      <c r="E602" s="3"/>
    </row>
    <row r="603" spans="3:5" ht="11.25">
      <c r="C603" s="3"/>
      <c r="D603" s="3"/>
      <c r="E603" s="3"/>
    </row>
    <row r="604" spans="3:5" ht="11.25">
      <c r="C604" s="3"/>
      <c r="D604" s="3"/>
      <c r="E604" s="3"/>
    </row>
    <row r="605" spans="3:5" ht="11.25">
      <c r="C605" s="3"/>
      <c r="D605" s="3"/>
      <c r="E605" s="3"/>
    </row>
    <row r="606" spans="3:5" ht="11.25">
      <c r="C606" s="3"/>
      <c r="D606" s="3"/>
      <c r="E606" s="3"/>
    </row>
    <row r="607" spans="3:5" ht="11.25">
      <c r="C607" s="3"/>
      <c r="D607" s="3"/>
      <c r="E607" s="3"/>
    </row>
    <row r="608" spans="3:5" ht="11.25">
      <c r="C608" s="3"/>
      <c r="D608" s="3"/>
      <c r="E608" s="3"/>
    </row>
    <row r="609" spans="3:5" ht="11.25">
      <c r="C609" s="3"/>
      <c r="D609" s="3"/>
      <c r="E609" s="3"/>
    </row>
    <row r="610" spans="3:5" ht="11.25">
      <c r="C610" s="3"/>
      <c r="D610" s="3"/>
      <c r="E610" s="3"/>
    </row>
    <row r="611" spans="3:5" ht="11.25">
      <c r="C611" s="3"/>
      <c r="D611" s="3"/>
      <c r="E611" s="3"/>
    </row>
    <row r="612" spans="3:5" ht="11.25">
      <c r="C612" s="3"/>
      <c r="D612" s="3"/>
      <c r="E612" s="3"/>
    </row>
    <row r="613" spans="3:5" ht="11.25">
      <c r="C613" s="3"/>
      <c r="D613" s="3"/>
      <c r="E613" s="3"/>
    </row>
    <row r="614" spans="3:5" ht="11.25">
      <c r="C614" s="3"/>
      <c r="D614" s="3"/>
      <c r="E614" s="3"/>
    </row>
    <row r="615" spans="3:5" ht="11.25">
      <c r="C615" s="3"/>
      <c r="D615" s="3"/>
      <c r="E615" s="3"/>
    </row>
    <row r="616" spans="3:5" ht="11.25">
      <c r="C616" s="3"/>
      <c r="D616" s="3"/>
      <c r="E616" s="3"/>
    </row>
    <row r="617" spans="3:5" ht="11.25">
      <c r="C617" s="3"/>
      <c r="D617" s="3"/>
      <c r="E617" s="3"/>
    </row>
    <row r="618" spans="3:5" ht="11.25">
      <c r="C618" s="3"/>
      <c r="D618" s="3"/>
      <c r="E618" s="3"/>
    </row>
    <row r="619" spans="3:5" ht="11.25">
      <c r="C619" s="3"/>
      <c r="D619" s="3"/>
      <c r="E619" s="3"/>
    </row>
    <row r="620" spans="3:5" ht="11.25">
      <c r="C620" s="3"/>
      <c r="D620" s="3"/>
      <c r="E620" s="3"/>
    </row>
    <row r="621" spans="3:5" ht="11.25">
      <c r="C621" s="3"/>
      <c r="D621" s="3"/>
      <c r="E621" s="3"/>
    </row>
    <row r="622" spans="3:5" ht="11.25">
      <c r="C622" s="3"/>
      <c r="D622" s="3"/>
      <c r="E622" s="3"/>
    </row>
    <row r="623" spans="3:5" ht="11.25">
      <c r="C623" s="3"/>
      <c r="D623" s="3"/>
      <c r="E623" s="3"/>
    </row>
    <row r="624" spans="3:5" ht="11.25">
      <c r="C624" s="3"/>
      <c r="D624" s="3"/>
      <c r="E624" s="3"/>
    </row>
    <row r="625" spans="3:5" ht="11.25">
      <c r="C625" s="3"/>
      <c r="D625" s="3"/>
      <c r="E625" s="3"/>
    </row>
    <row r="626" spans="3:5" ht="11.25">
      <c r="C626" s="3"/>
      <c r="D626" s="3"/>
      <c r="E626" s="3"/>
    </row>
    <row r="627" spans="3:5" ht="11.25">
      <c r="C627" s="3"/>
      <c r="D627" s="3"/>
      <c r="E627" s="3"/>
    </row>
    <row r="628" spans="3:5" ht="11.25">
      <c r="C628" s="3"/>
      <c r="D628" s="3"/>
      <c r="E628" s="3"/>
    </row>
    <row r="629" spans="3:5" ht="11.25">
      <c r="C629" s="3"/>
      <c r="D629" s="3"/>
      <c r="E629" s="3"/>
    </row>
    <row r="630" spans="3:5" ht="11.25">
      <c r="C630" s="3"/>
      <c r="D630" s="3"/>
      <c r="E630" s="3"/>
    </row>
    <row r="631" spans="3:5" ht="11.25">
      <c r="C631" s="3"/>
      <c r="D631" s="3"/>
      <c r="E631" s="3"/>
    </row>
    <row r="632" spans="3:5" ht="11.25">
      <c r="C632" s="3"/>
      <c r="D632" s="3"/>
      <c r="E632" s="3"/>
    </row>
    <row r="633" spans="3:5" ht="11.25">
      <c r="C633" s="3"/>
      <c r="D633" s="3"/>
      <c r="E633" s="3"/>
    </row>
    <row r="634" spans="3:5" ht="11.25">
      <c r="C634" s="3"/>
      <c r="D634" s="3"/>
      <c r="E634" s="3"/>
    </row>
    <row r="635" spans="3:5" ht="11.25">
      <c r="C635" s="3"/>
      <c r="D635" s="3"/>
      <c r="E635" s="3"/>
    </row>
    <row r="636" spans="3:5" ht="11.25">
      <c r="C636" s="3"/>
      <c r="D636" s="3"/>
      <c r="E636" s="3"/>
    </row>
    <row r="637" spans="3:5" ht="11.25">
      <c r="C637" s="3"/>
      <c r="D637" s="3"/>
      <c r="E637" s="3"/>
    </row>
    <row r="638" spans="3:5" ht="11.25">
      <c r="C638" s="3"/>
      <c r="D638" s="3"/>
      <c r="E638" s="3"/>
    </row>
    <row r="639" spans="3:5" ht="11.25">
      <c r="C639" s="3"/>
      <c r="D639" s="3"/>
      <c r="E639" s="3"/>
    </row>
    <row r="640" spans="3:5" ht="11.25">
      <c r="C640" s="3"/>
      <c r="D640" s="3"/>
      <c r="E640" s="3"/>
    </row>
    <row r="641" spans="3:5" ht="11.25">
      <c r="C641" s="3"/>
      <c r="D641" s="3"/>
      <c r="E641" s="3"/>
    </row>
    <row r="642" spans="3:5" ht="11.25">
      <c r="C642" s="3"/>
      <c r="D642" s="3"/>
      <c r="E642" s="3"/>
    </row>
    <row r="643" spans="3:5" ht="11.25">
      <c r="C643" s="3"/>
      <c r="D643" s="3"/>
      <c r="E643" s="3"/>
    </row>
    <row r="644" spans="3:5" ht="11.25">
      <c r="C644" s="3"/>
      <c r="D644" s="3"/>
      <c r="E644" s="3"/>
    </row>
    <row r="645" spans="3:5" ht="11.25">
      <c r="C645" s="3"/>
      <c r="D645" s="3"/>
      <c r="E645" s="3"/>
    </row>
    <row r="646" spans="3:5" ht="11.25">
      <c r="C646" s="3"/>
      <c r="D646" s="3"/>
      <c r="E646" s="3"/>
    </row>
    <row r="647" spans="3:5" ht="11.25">
      <c r="C647" s="3"/>
      <c r="D647" s="3"/>
      <c r="E647" s="3"/>
    </row>
    <row r="648" spans="3:5" ht="11.25">
      <c r="C648" s="3"/>
      <c r="D648" s="3"/>
      <c r="E648" s="3"/>
    </row>
    <row r="649" spans="3:5" ht="11.25">
      <c r="C649" s="3"/>
      <c r="D649" s="3"/>
      <c r="E649" s="3"/>
    </row>
    <row r="650" spans="3:5" ht="11.25">
      <c r="C650" s="3"/>
      <c r="D650" s="3"/>
      <c r="E650" s="3"/>
    </row>
    <row r="651" spans="3:5" ht="11.25">
      <c r="C651" s="3"/>
      <c r="D651" s="3"/>
      <c r="E651" s="3"/>
    </row>
    <row r="652" spans="3:5" ht="11.25">
      <c r="C652" s="3"/>
      <c r="D652" s="3"/>
      <c r="E652" s="3"/>
    </row>
    <row r="653" spans="3:5" ht="11.25">
      <c r="C653" s="3"/>
      <c r="D653" s="3"/>
      <c r="E653" s="3"/>
    </row>
    <row r="654" spans="3:5" ht="11.25">
      <c r="C654" s="3"/>
      <c r="D654" s="3"/>
      <c r="E654" s="3"/>
    </row>
    <row r="655" spans="3:5" ht="11.25">
      <c r="C655" s="3"/>
      <c r="D655" s="3"/>
      <c r="E655" s="3"/>
    </row>
    <row r="656" spans="3:5" ht="11.25">
      <c r="C656" s="3"/>
      <c r="D656" s="3"/>
      <c r="E656" s="3"/>
    </row>
    <row r="657" spans="3:5" ht="11.25">
      <c r="C657" s="3"/>
      <c r="D657" s="3"/>
      <c r="E657" s="3"/>
    </row>
    <row r="658" spans="3:5" ht="11.25">
      <c r="C658" s="3"/>
      <c r="D658" s="3"/>
      <c r="E658" s="3"/>
    </row>
    <row r="659" spans="3:5" ht="11.25">
      <c r="C659" s="3"/>
      <c r="D659" s="3"/>
      <c r="E659" s="3"/>
    </row>
    <row r="660" spans="3:5" ht="11.25">
      <c r="C660" s="3"/>
      <c r="D660" s="3"/>
      <c r="E660" s="3"/>
    </row>
    <row r="661" spans="3:5" ht="11.25">
      <c r="C661" s="3"/>
      <c r="D661" s="3"/>
      <c r="E661" s="3"/>
    </row>
    <row r="662" spans="3:5" ht="11.25">
      <c r="C662" s="3"/>
      <c r="D662" s="3"/>
      <c r="E662" s="3"/>
    </row>
    <row r="663" spans="3:5" ht="11.25">
      <c r="C663" s="3"/>
      <c r="D663" s="3"/>
      <c r="E663" s="3"/>
    </row>
    <row r="664" spans="3:5" ht="11.25">
      <c r="C664" s="3"/>
      <c r="D664" s="3"/>
      <c r="E664" s="3"/>
    </row>
    <row r="665" spans="3:5" ht="11.25">
      <c r="C665" s="3"/>
      <c r="D665" s="3"/>
      <c r="E665" s="3"/>
    </row>
    <row r="666" spans="3:5" ht="11.25">
      <c r="C666" s="3"/>
      <c r="D666" s="3"/>
      <c r="E666" s="3"/>
    </row>
    <row r="667" spans="3:5" ht="11.25">
      <c r="C667" s="3"/>
      <c r="D667" s="3"/>
      <c r="E667" s="3"/>
    </row>
    <row r="668" spans="3:5" ht="11.25">
      <c r="C668" s="3"/>
      <c r="D668" s="3"/>
      <c r="E668" s="3"/>
    </row>
    <row r="669" spans="3:5" ht="11.25">
      <c r="C669" s="3"/>
      <c r="D669" s="3"/>
      <c r="E669" s="3"/>
    </row>
    <row r="670" spans="3:5" ht="11.25">
      <c r="C670" s="3"/>
      <c r="D670" s="3"/>
      <c r="E670" s="3"/>
    </row>
    <row r="671" spans="3:5" ht="11.25">
      <c r="C671" s="3"/>
      <c r="D671" s="3"/>
      <c r="E671" s="3"/>
    </row>
    <row r="672" spans="3:5" ht="11.25">
      <c r="C672" s="3"/>
      <c r="D672" s="3"/>
      <c r="E672" s="3"/>
    </row>
  </sheetData>
  <mergeCells count="3">
    <mergeCell ref="A8:E8"/>
    <mergeCell ref="A9:F9"/>
    <mergeCell ref="B13:B95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0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P994"/>
  <sheetViews>
    <sheetView topLeftCell="A109" zoomScaleNormal="100" zoomScaleSheetLayoutView="100" workbookViewId="0">
      <selection activeCell="C119" sqref="C119"/>
    </sheetView>
  </sheetViews>
  <sheetFormatPr defaultRowHeight="12.75"/>
  <cols>
    <col min="1" max="1" width="10.28515625" style="21" customWidth="1"/>
    <col min="2" max="2" width="23.42578125" style="21" customWidth="1"/>
    <col min="3" max="3" width="57.5703125" style="21" customWidth="1"/>
    <col min="4" max="4" width="21" style="21" customWidth="1"/>
    <col min="5" max="5" width="18.140625" style="30" customWidth="1"/>
    <col min="6" max="6" width="43.85546875" style="21" customWidth="1"/>
    <col min="7" max="16384" width="9.140625" style="21"/>
  </cols>
  <sheetData>
    <row r="8" spans="1:22">
      <c r="A8" s="64" t="s">
        <v>352</v>
      </c>
      <c r="B8" s="64"/>
      <c r="C8" s="64"/>
      <c r="D8" s="64"/>
      <c r="E8" s="64"/>
      <c r="F8" s="36"/>
    </row>
    <row r="9" spans="1:22">
      <c r="A9" s="64" t="s">
        <v>227</v>
      </c>
      <c r="B9" s="64"/>
      <c r="C9" s="64"/>
      <c r="D9" s="64"/>
      <c r="E9" s="64"/>
      <c r="F9" s="65"/>
    </row>
    <row r="11" spans="1:22" s="22" customFormat="1" ht="160.5" customHeight="1">
      <c r="A11" s="19" t="s">
        <v>4</v>
      </c>
      <c r="B11" s="19" t="s">
        <v>5</v>
      </c>
      <c r="C11" s="19" t="s">
        <v>292</v>
      </c>
      <c r="D11" s="19" t="s">
        <v>293</v>
      </c>
      <c r="E11" s="29" t="s">
        <v>294</v>
      </c>
      <c r="F11" s="19" t="s">
        <v>295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>
      <c r="A12" s="26">
        <v>1</v>
      </c>
      <c r="B12" s="26">
        <v>2</v>
      </c>
      <c r="C12" s="19">
        <v>5</v>
      </c>
      <c r="D12" s="19">
        <v>6</v>
      </c>
      <c r="E12" s="28">
        <v>7</v>
      </c>
      <c r="F12" s="19">
        <v>8</v>
      </c>
    </row>
    <row r="13" spans="1:22" ht="36" customHeight="1">
      <c r="A13" s="19">
        <v>1</v>
      </c>
      <c r="B13" s="66" t="s">
        <v>7</v>
      </c>
      <c r="C13" s="40" t="s">
        <v>321</v>
      </c>
      <c r="D13" s="40" t="s">
        <v>229</v>
      </c>
      <c r="E13" s="48">
        <v>468589.22</v>
      </c>
      <c r="F13" s="40" t="s">
        <v>65</v>
      </c>
    </row>
    <row r="14" spans="1:22" ht="36" customHeight="1">
      <c r="A14" s="19">
        <v>2</v>
      </c>
      <c r="B14" s="67"/>
      <c r="C14" s="40" t="s">
        <v>322</v>
      </c>
      <c r="D14" s="40" t="s">
        <v>21</v>
      </c>
      <c r="E14" s="48">
        <v>798091.32</v>
      </c>
      <c r="F14" s="40" t="s">
        <v>65</v>
      </c>
    </row>
    <row r="15" spans="1:22" ht="36" customHeight="1">
      <c r="A15" s="19">
        <v>3</v>
      </c>
      <c r="B15" s="67"/>
      <c r="C15" s="40" t="s">
        <v>323</v>
      </c>
      <c r="D15" s="40" t="s">
        <v>324</v>
      </c>
      <c r="E15" s="48">
        <v>1048755</v>
      </c>
      <c r="F15" s="40" t="s">
        <v>65</v>
      </c>
    </row>
    <row r="16" spans="1:22" ht="36" customHeight="1">
      <c r="A16" s="19">
        <v>4</v>
      </c>
      <c r="B16" s="67"/>
      <c r="C16" s="40" t="s">
        <v>325</v>
      </c>
      <c r="D16" s="40" t="s">
        <v>8</v>
      </c>
      <c r="E16" s="48">
        <v>258597</v>
      </c>
      <c r="F16" s="40" t="s">
        <v>65</v>
      </c>
    </row>
    <row r="17" spans="1:6" ht="36" customHeight="1">
      <c r="A17" s="19">
        <v>5</v>
      </c>
      <c r="B17" s="67"/>
      <c r="C17" s="40" t="s">
        <v>228</v>
      </c>
      <c r="D17" s="40" t="s">
        <v>13</v>
      </c>
      <c r="E17" s="48">
        <v>125000</v>
      </c>
      <c r="F17" s="40" t="s">
        <v>65</v>
      </c>
    </row>
    <row r="18" spans="1:6" ht="36" customHeight="1">
      <c r="A18" s="19">
        <v>6</v>
      </c>
      <c r="B18" s="67"/>
      <c r="C18" s="40" t="s">
        <v>326</v>
      </c>
      <c r="D18" s="40" t="s">
        <v>21</v>
      </c>
      <c r="E18" s="48">
        <v>320000</v>
      </c>
      <c r="F18" s="40" t="s">
        <v>65</v>
      </c>
    </row>
    <row r="19" spans="1:6" ht="36" customHeight="1">
      <c r="A19" s="19">
        <v>7</v>
      </c>
      <c r="B19" s="67"/>
      <c r="C19" s="40" t="s">
        <v>327</v>
      </c>
      <c r="D19" s="40" t="s">
        <v>328</v>
      </c>
      <c r="E19" s="48">
        <v>339730.44</v>
      </c>
      <c r="F19" s="40" t="s">
        <v>65</v>
      </c>
    </row>
    <row r="20" spans="1:6" ht="36" customHeight="1">
      <c r="A20" s="19">
        <v>8</v>
      </c>
      <c r="B20" s="67"/>
      <c r="C20" s="40" t="s">
        <v>329</v>
      </c>
      <c r="D20" s="40" t="s">
        <v>330</v>
      </c>
      <c r="E20" s="48">
        <v>548978</v>
      </c>
      <c r="F20" s="40" t="s">
        <v>65</v>
      </c>
    </row>
    <row r="21" spans="1:6" ht="36" customHeight="1">
      <c r="A21" s="19">
        <v>9</v>
      </c>
      <c r="B21" s="67"/>
      <c r="C21" s="40" t="s">
        <v>331</v>
      </c>
      <c r="D21" s="40" t="s">
        <v>332</v>
      </c>
      <c r="E21" s="48">
        <v>333873.33</v>
      </c>
      <c r="F21" s="40" t="s">
        <v>65</v>
      </c>
    </row>
    <row r="22" spans="1:6" ht="36" customHeight="1">
      <c r="A22" s="19">
        <v>10</v>
      </c>
      <c r="B22" s="67"/>
      <c r="C22" s="40" t="s">
        <v>333</v>
      </c>
      <c r="D22" s="40" t="s">
        <v>334</v>
      </c>
      <c r="E22" s="48">
        <v>11603890</v>
      </c>
      <c r="F22" s="40" t="s">
        <v>65</v>
      </c>
    </row>
    <row r="23" spans="1:6" ht="36" customHeight="1">
      <c r="A23" s="19">
        <v>11</v>
      </c>
      <c r="B23" s="67"/>
      <c r="C23" s="40" t="s">
        <v>335</v>
      </c>
      <c r="D23" s="40" t="s">
        <v>336</v>
      </c>
      <c r="E23" s="48">
        <v>24407153</v>
      </c>
      <c r="F23" s="40" t="s">
        <v>65</v>
      </c>
    </row>
    <row r="24" spans="1:6" ht="36" customHeight="1">
      <c r="A24" s="19">
        <v>12</v>
      </c>
      <c r="B24" s="67"/>
      <c r="C24" s="40" t="s">
        <v>337</v>
      </c>
      <c r="D24" s="40" t="s">
        <v>338</v>
      </c>
      <c r="E24" s="48">
        <v>809531.92</v>
      </c>
      <c r="F24" s="40" t="s">
        <v>65</v>
      </c>
    </row>
    <row r="25" spans="1:6" ht="36" customHeight="1">
      <c r="A25" s="19">
        <v>13</v>
      </c>
      <c r="B25" s="67"/>
      <c r="C25" s="40" t="s">
        <v>339</v>
      </c>
      <c r="D25" s="40" t="s">
        <v>8</v>
      </c>
      <c r="E25" s="48">
        <v>642868</v>
      </c>
      <c r="F25" s="40" t="s">
        <v>65</v>
      </c>
    </row>
    <row r="26" spans="1:6" ht="36" customHeight="1">
      <c r="A26" s="19">
        <v>14</v>
      </c>
      <c r="B26" s="67"/>
      <c r="C26" s="40" t="s">
        <v>340</v>
      </c>
      <c r="D26" s="40" t="s">
        <v>9</v>
      </c>
      <c r="E26" s="48">
        <v>225400</v>
      </c>
      <c r="F26" s="40" t="s">
        <v>65</v>
      </c>
    </row>
    <row r="27" spans="1:6" ht="63.75" customHeight="1">
      <c r="A27" s="19">
        <v>15</v>
      </c>
      <c r="B27" s="67"/>
      <c r="C27" s="40" t="s">
        <v>341</v>
      </c>
      <c r="D27" s="40" t="s">
        <v>8</v>
      </c>
      <c r="E27" s="48">
        <v>5772680</v>
      </c>
      <c r="F27" s="40" t="s">
        <v>65</v>
      </c>
    </row>
    <row r="28" spans="1:6" ht="42.75" customHeight="1">
      <c r="A28" s="19">
        <v>16</v>
      </c>
      <c r="B28" s="67"/>
      <c r="C28" s="40" t="s">
        <v>342</v>
      </c>
      <c r="D28" s="40" t="s">
        <v>15</v>
      </c>
      <c r="E28" s="48">
        <v>492467.1</v>
      </c>
      <c r="F28" s="40" t="s">
        <v>307</v>
      </c>
    </row>
    <row r="29" spans="1:6" ht="49.5" customHeight="1">
      <c r="A29" s="19">
        <v>17</v>
      </c>
      <c r="B29" s="67"/>
      <c r="C29" s="40" t="s">
        <v>343</v>
      </c>
      <c r="D29" s="40" t="s">
        <v>15</v>
      </c>
      <c r="E29" s="48">
        <v>417587.84</v>
      </c>
      <c r="F29" s="40" t="s">
        <v>307</v>
      </c>
    </row>
    <row r="30" spans="1:6" ht="49.5" customHeight="1">
      <c r="A30" s="19">
        <v>18</v>
      </c>
      <c r="B30" s="67"/>
      <c r="C30" s="40" t="s">
        <v>344</v>
      </c>
      <c r="D30" s="40" t="s">
        <v>345</v>
      </c>
      <c r="E30" s="48">
        <v>1510950</v>
      </c>
      <c r="F30" s="40" t="s">
        <v>20</v>
      </c>
    </row>
    <row r="31" spans="1:6" ht="49.5" customHeight="1">
      <c r="A31" s="19">
        <v>19</v>
      </c>
      <c r="B31" s="67"/>
      <c r="C31" s="40" t="s">
        <v>346</v>
      </c>
      <c r="D31" s="40" t="s">
        <v>347</v>
      </c>
      <c r="E31" s="48">
        <v>1130492.96</v>
      </c>
      <c r="F31" s="40" t="s">
        <v>20</v>
      </c>
    </row>
    <row r="32" spans="1:6" ht="49.5" customHeight="1">
      <c r="A32" s="19">
        <v>20</v>
      </c>
      <c r="B32" s="67"/>
      <c r="C32" s="40" t="s">
        <v>348</v>
      </c>
      <c r="D32" s="40" t="s">
        <v>349</v>
      </c>
      <c r="E32" s="48">
        <v>558114.04</v>
      </c>
      <c r="F32" s="40" t="s">
        <v>20</v>
      </c>
    </row>
    <row r="33" spans="1:68" ht="49.5" customHeight="1">
      <c r="A33" s="19">
        <v>21</v>
      </c>
      <c r="B33" s="67"/>
      <c r="C33" s="40" t="s">
        <v>350</v>
      </c>
      <c r="D33" s="40" t="s">
        <v>351</v>
      </c>
      <c r="E33" s="48">
        <v>924000</v>
      </c>
      <c r="F33" s="40" t="s">
        <v>20</v>
      </c>
    </row>
    <row r="34" spans="1:68" ht="36" customHeight="1">
      <c r="A34" s="19">
        <v>22</v>
      </c>
      <c r="B34" s="67"/>
      <c r="C34" s="40" t="s">
        <v>230</v>
      </c>
      <c r="D34" s="40" t="s">
        <v>231</v>
      </c>
      <c r="E34" s="48">
        <v>6800</v>
      </c>
      <c r="F34" s="40" t="s">
        <v>20</v>
      </c>
    </row>
    <row r="35" spans="1:68" ht="36" customHeight="1">
      <c r="A35" s="19">
        <v>23</v>
      </c>
      <c r="B35" s="67"/>
      <c r="C35" s="40" t="s">
        <v>170</v>
      </c>
      <c r="D35" s="40" t="s">
        <v>171</v>
      </c>
      <c r="E35" s="48">
        <v>17969.849999999999</v>
      </c>
      <c r="F35" s="40" t="s">
        <v>20</v>
      </c>
    </row>
    <row r="36" spans="1:68" ht="36" customHeight="1">
      <c r="A36" s="19">
        <v>24</v>
      </c>
      <c r="B36" s="68"/>
      <c r="C36" s="40" t="s">
        <v>56</v>
      </c>
      <c r="D36" s="40" t="s">
        <v>232</v>
      </c>
      <c r="E36" s="48">
        <v>72946.13</v>
      </c>
      <c r="F36" s="40" t="s">
        <v>20</v>
      </c>
    </row>
    <row r="37" spans="1:68" ht="36" customHeight="1">
      <c r="A37" s="19">
        <v>25</v>
      </c>
      <c r="B37" s="68"/>
      <c r="C37" s="40" t="s">
        <v>60</v>
      </c>
      <c r="D37" s="40" t="s">
        <v>44</v>
      </c>
      <c r="E37" s="48">
        <v>2600</v>
      </c>
      <c r="F37" s="40" t="s">
        <v>20</v>
      </c>
    </row>
    <row r="38" spans="1:68" s="19" customFormat="1" ht="36" customHeight="1">
      <c r="A38" s="19">
        <v>26</v>
      </c>
      <c r="B38" s="68"/>
      <c r="C38" s="40" t="s">
        <v>233</v>
      </c>
      <c r="D38" s="40" t="s">
        <v>41</v>
      </c>
      <c r="E38" s="48">
        <v>10450</v>
      </c>
      <c r="F38" s="40" t="s">
        <v>20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</row>
    <row r="39" spans="1:68" s="19" customFormat="1" ht="36" customHeight="1">
      <c r="A39" s="19">
        <v>27</v>
      </c>
      <c r="B39" s="68"/>
      <c r="C39" s="40" t="s">
        <v>234</v>
      </c>
      <c r="D39" s="40" t="s">
        <v>80</v>
      </c>
      <c r="E39" s="48">
        <v>42403.92</v>
      </c>
      <c r="F39" s="40" t="s">
        <v>20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1:68" s="19" customFormat="1" ht="36" customHeight="1">
      <c r="A40" s="19">
        <v>28</v>
      </c>
      <c r="B40" s="68"/>
      <c r="C40" s="40" t="s">
        <v>235</v>
      </c>
      <c r="D40" s="40" t="s">
        <v>74</v>
      </c>
      <c r="E40" s="48">
        <v>19500</v>
      </c>
      <c r="F40" s="40" t="s">
        <v>20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1:68" s="19" customFormat="1" ht="36" customHeight="1">
      <c r="A41" s="19">
        <v>29</v>
      </c>
      <c r="B41" s="68"/>
      <c r="C41" s="40" t="s">
        <v>236</v>
      </c>
      <c r="D41" s="40" t="s">
        <v>237</v>
      </c>
      <c r="E41" s="48">
        <f>79506.5+47459.97+19937.6</f>
        <v>146904.07</v>
      </c>
      <c r="F41" s="40" t="s">
        <v>20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</row>
    <row r="42" spans="1:68" s="19" customFormat="1" ht="36" customHeight="1">
      <c r="A42" s="19">
        <v>30</v>
      </c>
      <c r="B42" s="68"/>
      <c r="C42" s="40" t="s">
        <v>63</v>
      </c>
      <c r="D42" s="40" t="s">
        <v>238</v>
      </c>
      <c r="E42" s="48">
        <v>10800</v>
      </c>
      <c r="F42" s="40" t="s">
        <v>20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</row>
    <row r="43" spans="1:68" s="19" customFormat="1" ht="36" customHeight="1">
      <c r="A43" s="19">
        <v>31</v>
      </c>
      <c r="B43" s="68"/>
      <c r="C43" s="40" t="s">
        <v>54</v>
      </c>
      <c r="D43" s="40" t="s">
        <v>57</v>
      </c>
      <c r="E43" s="48">
        <v>1578.84</v>
      </c>
      <c r="F43" s="40" t="s">
        <v>20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</row>
    <row r="44" spans="1:68" s="19" customFormat="1" ht="36" customHeight="1">
      <c r="A44" s="19">
        <v>32</v>
      </c>
      <c r="B44" s="68"/>
      <c r="C44" s="40" t="s">
        <v>38</v>
      </c>
      <c r="D44" s="40" t="s">
        <v>239</v>
      </c>
      <c r="E44" s="48">
        <f>3246.41+13331.21+1560.55+20000+8024+3479.83</f>
        <v>49642</v>
      </c>
      <c r="F44" s="40" t="s">
        <v>20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</row>
    <row r="45" spans="1:68" s="19" customFormat="1" ht="36" customHeight="1">
      <c r="A45" s="19">
        <v>33</v>
      </c>
      <c r="B45" s="68"/>
      <c r="C45" s="40" t="s">
        <v>240</v>
      </c>
      <c r="D45" s="40" t="s">
        <v>241</v>
      </c>
      <c r="E45" s="48">
        <v>75149.19</v>
      </c>
      <c r="F45" s="40" t="s">
        <v>20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</row>
    <row r="46" spans="1:68" s="19" customFormat="1" ht="36" customHeight="1">
      <c r="A46" s="19">
        <v>34</v>
      </c>
      <c r="B46" s="68"/>
      <c r="C46" s="40" t="s">
        <v>58</v>
      </c>
      <c r="D46" s="40" t="s">
        <v>49</v>
      </c>
      <c r="E46" s="48">
        <v>47062.28</v>
      </c>
      <c r="F46" s="40" t="s">
        <v>20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</row>
    <row r="47" spans="1:68" s="19" customFormat="1" ht="36" customHeight="1">
      <c r="A47" s="19">
        <v>35</v>
      </c>
      <c r="B47" s="68"/>
      <c r="C47" s="40" t="s">
        <v>50</v>
      </c>
      <c r="D47" s="40" t="s">
        <v>242</v>
      </c>
      <c r="E47" s="48">
        <v>14328.95</v>
      </c>
      <c r="F47" s="40" t="s">
        <v>20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</row>
    <row r="48" spans="1:68" s="19" customFormat="1" ht="36" customHeight="1">
      <c r="A48" s="19">
        <v>36</v>
      </c>
      <c r="B48" s="68"/>
      <c r="C48" s="40" t="s">
        <v>243</v>
      </c>
      <c r="D48" s="40" t="s">
        <v>244</v>
      </c>
      <c r="E48" s="48">
        <v>19790.37</v>
      </c>
      <c r="F48" s="40" t="s">
        <v>20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</row>
    <row r="49" spans="1:68" s="19" customFormat="1" ht="36" customHeight="1">
      <c r="A49" s="19">
        <v>37</v>
      </c>
      <c r="B49" s="68"/>
      <c r="C49" s="40" t="s">
        <v>40</v>
      </c>
      <c r="D49" s="40" t="s">
        <v>57</v>
      </c>
      <c r="E49" s="48">
        <v>8105.54</v>
      </c>
      <c r="F49" s="40" t="s">
        <v>20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</row>
    <row r="50" spans="1:68" s="19" customFormat="1" ht="36" customHeight="1">
      <c r="A50" s="19">
        <v>38</v>
      </c>
      <c r="B50" s="68"/>
      <c r="C50" s="40" t="s">
        <v>54</v>
      </c>
      <c r="D50" s="40" t="s">
        <v>55</v>
      </c>
      <c r="E50" s="48">
        <v>8384.4</v>
      </c>
      <c r="F50" s="40" t="s">
        <v>20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</row>
    <row r="51" spans="1:68" s="19" customFormat="1" ht="36" customHeight="1">
      <c r="A51" s="19">
        <v>39</v>
      </c>
      <c r="B51" s="68"/>
      <c r="C51" s="40" t="s">
        <v>245</v>
      </c>
      <c r="D51" s="40" t="s">
        <v>246</v>
      </c>
      <c r="E51" s="48">
        <v>58600</v>
      </c>
      <c r="F51" s="40" t="s">
        <v>20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</row>
    <row r="52" spans="1:68" s="19" customFormat="1" ht="36" customHeight="1">
      <c r="A52" s="19">
        <v>40</v>
      </c>
      <c r="B52" s="68"/>
      <c r="C52" s="40" t="s">
        <v>247</v>
      </c>
      <c r="D52" s="40" t="s">
        <v>248</v>
      </c>
      <c r="E52" s="48">
        <v>3240</v>
      </c>
      <c r="F52" s="40" t="s">
        <v>20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</row>
    <row r="53" spans="1:68" s="19" customFormat="1" ht="36" customHeight="1">
      <c r="A53" s="19">
        <v>41</v>
      </c>
      <c r="B53" s="68"/>
      <c r="C53" s="40" t="s">
        <v>53</v>
      </c>
      <c r="D53" s="40" t="s">
        <v>13</v>
      </c>
      <c r="E53" s="48">
        <v>8540</v>
      </c>
      <c r="F53" s="40" t="s">
        <v>20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</row>
    <row r="54" spans="1:68" ht="36" customHeight="1">
      <c r="A54" s="19">
        <v>42</v>
      </c>
      <c r="B54" s="68"/>
      <c r="C54" s="40" t="s">
        <v>47</v>
      </c>
      <c r="D54" s="40" t="s">
        <v>249</v>
      </c>
      <c r="E54" s="48">
        <v>4109.4399999999996</v>
      </c>
      <c r="F54" s="40" t="s">
        <v>20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</row>
    <row r="55" spans="1:68" ht="36" customHeight="1">
      <c r="A55" s="19">
        <v>43</v>
      </c>
      <c r="B55" s="68"/>
      <c r="C55" s="40" t="s">
        <v>72</v>
      </c>
      <c r="D55" s="40" t="s">
        <v>14</v>
      </c>
      <c r="E55" s="48">
        <v>12681</v>
      </c>
      <c r="F55" s="40" t="s">
        <v>20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</row>
    <row r="56" spans="1:68" ht="36" customHeight="1">
      <c r="A56" s="19">
        <v>44</v>
      </c>
      <c r="B56" s="68"/>
      <c r="C56" s="40" t="s">
        <v>59</v>
      </c>
      <c r="D56" s="40" t="s">
        <v>250</v>
      </c>
      <c r="E56" s="48">
        <f>17084.93+15760.79</f>
        <v>32845.72</v>
      </c>
      <c r="F56" s="40" t="s">
        <v>20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</row>
    <row r="57" spans="1:68" ht="36" customHeight="1">
      <c r="A57" s="19">
        <v>45</v>
      </c>
      <c r="B57" s="68"/>
      <c r="C57" s="40" t="s">
        <v>182</v>
      </c>
      <c r="D57" s="40" t="s">
        <v>21</v>
      </c>
      <c r="E57" s="48">
        <v>300</v>
      </c>
      <c r="F57" s="40" t="s">
        <v>20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</row>
    <row r="58" spans="1:68" ht="36" customHeight="1">
      <c r="A58" s="19">
        <v>46</v>
      </c>
      <c r="B58" s="68"/>
      <c r="C58" s="40" t="s">
        <v>182</v>
      </c>
      <c r="D58" s="40" t="s">
        <v>21</v>
      </c>
      <c r="E58" s="48">
        <v>300</v>
      </c>
      <c r="F58" s="40" t="s">
        <v>20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</row>
    <row r="59" spans="1:68" ht="36" customHeight="1">
      <c r="A59" s="19">
        <v>47</v>
      </c>
      <c r="B59" s="68"/>
      <c r="C59" s="40" t="s">
        <v>182</v>
      </c>
      <c r="D59" s="40" t="s">
        <v>21</v>
      </c>
      <c r="E59" s="48">
        <v>300</v>
      </c>
      <c r="F59" s="40" t="s">
        <v>20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</row>
    <row r="60" spans="1:68" ht="45" customHeight="1">
      <c r="A60" s="19">
        <v>48</v>
      </c>
      <c r="B60" s="68"/>
      <c r="C60" s="40" t="s">
        <v>251</v>
      </c>
      <c r="D60" s="40" t="s">
        <v>21</v>
      </c>
      <c r="E60" s="48">
        <v>23000</v>
      </c>
      <c r="F60" s="40" t="s">
        <v>20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</row>
    <row r="61" spans="1:68" ht="36" customHeight="1">
      <c r="A61" s="19">
        <v>49</v>
      </c>
      <c r="B61" s="68"/>
      <c r="C61" s="40" t="s">
        <v>182</v>
      </c>
      <c r="D61" s="40" t="s">
        <v>21</v>
      </c>
      <c r="E61" s="48">
        <v>300</v>
      </c>
      <c r="F61" s="40" t="s">
        <v>20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</row>
    <row r="62" spans="1:68" ht="36" customHeight="1">
      <c r="A62" s="19">
        <v>50</v>
      </c>
      <c r="B62" s="68"/>
      <c r="C62" s="40" t="s">
        <v>252</v>
      </c>
      <c r="D62" s="40" t="s">
        <v>21</v>
      </c>
      <c r="E62" s="48">
        <v>4320</v>
      </c>
      <c r="F62" s="40" t="s">
        <v>20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</row>
    <row r="63" spans="1:68" ht="81" customHeight="1">
      <c r="A63" s="19">
        <v>51</v>
      </c>
      <c r="B63" s="68"/>
      <c r="C63" s="40" t="s">
        <v>253</v>
      </c>
      <c r="D63" s="40" t="s">
        <v>21</v>
      </c>
      <c r="E63" s="48">
        <v>189044.65</v>
      </c>
      <c r="F63" s="40" t="s">
        <v>20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</row>
    <row r="64" spans="1:68" ht="42" customHeight="1">
      <c r="A64" s="19">
        <v>52</v>
      </c>
      <c r="B64" s="68"/>
      <c r="C64" s="40" t="s">
        <v>296</v>
      </c>
      <c r="D64" s="40" t="s">
        <v>21</v>
      </c>
      <c r="E64" s="48">
        <v>5666.13</v>
      </c>
      <c r="F64" s="40" t="s">
        <v>20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</row>
    <row r="65" spans="1:68" ht="41.25" customHeight="1">
      <c r="A65" s="19">
        <v>53</v>
      </c>
      <c r="B65" s="68"/>
      <c r="C65" s="40" t="s">
        <v>254</v>
      </c>
      <c r="D65" s="40" t="s">
        <v>21</v>
      </c>
      <c r="E65" s="48">
        <v>45000</v>
      </c>
      <c r="F65" s="40" t="s">
        <v>20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</row>
    <row r="66" spans="1:68" ht="51.75" customHeight="1">
      <c r="A66" s="19">
        <v>54</v>
      </c>
      <c r="B66" s="68"/>
      <c r="C66" s="40" t="s">
        <v>297</v>
      </c>
      <c r="D66" s="40" t="s">
        <v>21</v>
      </c>
      <c r="E66" s="48">
        <v>30000</v>
      </c>
      <c r="F66" s="40" t="s">
        <v>20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</row>
    <row r="67" spans="1:68" ht="42" customHeight="1">
      <c r="A67" s="19">
        <v>55</v>
      </c>
      <c r="B67" s="68"/>
      <c r="C67" s="40" t="s">
        <v>255</v>
      </c>
      <c r="D67" s="40" t="s">
        <v>21</v>
      </c>
      <c r="E67" s="48">
        <v>187152.14</v>
      </c>
      <c r="F67" s="40" t="s">
        <v>20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</row>
    <row r="68" spans="1:68" ht="36" customHeight="1">
      <c r="A68" s="19">
        <v>56</v>
      </c>
      <c r="B68" s="68"/>
      <c r="C68" s="40" t="s">
        <v>256</v>
      </c>
      <c r="D68" s="40" t="s">
        <v>21</v>
      </c>
      <c r="E68" s="48" t="s">
        <v>257</v>
      </c>
      <c r="F68" s="40" t="s">
        <v>20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</row>
    <row r="69" spans="1:68" ht="36" customHeight="1">
      <c r="A69" s="19">
        <v>57</v>
      </c>
      <c r="B69" s="68"/>
      <c r="C69" s="40" t="s">
        <v>27</v>
      </c>
      <c r="D69" s="40" t="s">
        <v>17</v>
      </c>
      <c r="E69" s="48" t="s">
        <v>258</v>
      </c>
      <c r="F69" s="40" t="s">
        <v>20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</row>
    <row r="70" spans="1:68" ht="36" customHeight="1">
      <c r="A70" s="19">
        <v>58</v>
      </c>
      <c r="B70" s="68"/>
      <c r="C70" s="40" t="s">
        <v>193</v>
      </c>
      <c r="D70" s="40" t="s">
        <v>21</v>
      </c>
      <c r="E70" s="48" t="s">
        <v>259</v>
      </c>
      <c r="F70" s="40" t="s">
        <v>20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</row>
    <row r="71" spans="1:68" ht="36" customHeight="1">
      <c r="A71" s="19">
        <v>59</v>
      </c>
      <c r="B71" s="68"/>
      <c r="C71" s="40" t="s">
        <v>12</v>
      </c>
      <c r="D71" s="40" t="s">
        <v>305</v>
      </c>
      <c r="E71" s="48">
        <v>112912.23</v>
      </c>
      <c r="F71" s="40" t="s">
        <v>20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</row>
    <row r="72" spans="1:68" ht="36" customHeight="1">
      <c r="A72" s="19">
        <v>60</v>
      </c>
      <c r="B72" s="68"/>
      <c r="C72" s="40" t="s">
        <v>260</v>
      </c>
      <c r="D72" s="40" t="s">
        <v>21</v>
      </c>
      <c r="E72" s="48" t="s">
        <v>261</v>
      </c>
      <c r="F72" s="40" t="s">
        <v>20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</row>
    <row r="73" spans="1:68" ht="36" customHeight="1">
      <c r="A73" s="19">
        <v>61</v>
      </c>
      <c r="B73" s="68"/>
      <c r="C73" s="40" t="s">
        <v>262</v>
      </c>
      <c r="D73" s="40" t="s">
        <v>21</v>
      </c>
      <c r="E73" s="48" t="s">
        <v>263</v>
      </c>
      <c r="F73" s="40" t="s">
        <v>20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</row>
    <row r="74" spans="1:68" ht="36" customHeight="1">
      <c r="A74" s="19">
        <v>62</v>
      </c>
      <c r="B74" s="68"/>
      <c r="C74" s="40" t="s">
        <v>28</v>
      </c>
      <c r="D74" s="40" t="s">
        <v>21</v>
      </c>
      <c r="E74" s="48">
        <v>14811.67</v>
      </c>
      <c r="F74" s="40" t="s">
        <v>20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</row>
    <row r="75" spans="1:68" ht="36" customHeight="1">
      <c r="A75" s="19">
        <v>63</v>
      </c>
      <c r="B75" s="68"/>
      <c r="C75" s="40" t="s">
        <v>29</v>
      </c>
      <c r="D75" s="40" t="s">
        <v>21</v>
      </c>
      <c r="E75" s="48" t="s">
        <v>264</v>
      </c>
      <c r="F75" s="40" t="s">
        <v>20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</row>
    <row r="76" spans="1:68" ht="36" customHeight="1">
      <c r="A76" s="19">
        <v>64</v>
      </c>
      <c r="B76" s="68"/>
      <c r="C76" s="40" t="s">
        <v>265</v>
      </c>
      <c r="D76" s="40" t="s">
        <v>21</v>
      </c>
      <c r="E76" s="48" t="s">
        <v>266</v>
      </c>
      <c r="F76" s="40" t="s">
        <v>20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68" ht="36" customHeight="1">
      <c r="A77" s="19">
        <v>65</v>
      </c>
      <c r="B77" s="68"/>
      <c r="C77" s="40" t="s">
        <v>267</v>
      </c>
      <c r="D77" s="40" t="s">
        <v>21</v>
      </c>
      <c r="E77" s="48">
        <v>18173.61</v>
      </c>
      <c r="F77" s="40" t="s">
        <v>20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</row>
    <row r="78" spans="1:68" ht="36" customHeight="1">
      <c r="A78" s="19">
        <v>66</v>
      </c>
      <c r="B78" s="68"/>
      <c r="C78" s="40" t="s">
        <v>197</v>
      </c>
      <c r="D78" s="40" t="s">
        <v>148</v>
      </c>
      <c r="E78" s="48">
        <v>226084.82</v>
      </c>
      <c r="F78" s="40" t="s">
        <v>20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</row>
    <row r="79" spans="1:68" ht="36" customHeight="1">
      <c r="A79" s="19">
        <v>67</v>
      </c>
      <c r="B79" s="68"/>
      <c r="C79" s="40" t="s">
        <v>104</v>
      </c>
      <c r="D79" s="40" t="s">
        <v>21</v>
      </c>
      <c r="E79" s="48">
        <v>94800</v>
      </c>
      <c r="F79" s="40" t="s">
        <v>20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</row>
    <row r="80" spans="1:68" ht="36" customHeight="1">
      <c r="A80" s="19">
        <v>68</v>
      </c>
      <c r="B80" s="68"/>
      <c r="C80" s="40" t="s">
        <v>105</v>
      </c>
      <c r="D80" s="40" t="s">
        <v>16</v>
      </c>
      <c r="E80" s="48">
        <v>33920</v>
      </c>
      <c r="F80" s="40" t="s">
        <v>20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</row>
    <row r="81" spans="1:68" ht="36" customHeight="1">
      <c r="A81" s="19">
        <v>69</v>
      </c>
      <c r="B81" s="68"/>
      <c r="C81" s="40" t="s">
        <v>103</v>
      </c>
      <c r="D81" s="40" t="s">
        <v>33</v>
      </c>
      <c r="E81" s="48">
        <v>147850</v>
      </c>
      <c r="F81" s="40" t="s">
        <v>20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</row>
    <row r="82" spans="1:68" ht="36" customHeight="1">
      <c r="A82" s="19">
        <v>70</v>
      </c>
      <c r="B82" s="68"/>
      <c r="C82" s="40" t="s">
        <v>106</v>
      </c>
      <c r="D82" s="40" t="s">
        <v>21</v>
      </c>
      <c r="E82" s="48">
        <v>99830</v>
      </c>
      <c r="F82" s="40" t="s">
        <v>20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</row>
    <row r="83" spans="1:68" ht="36" customHeight="1">
      <c r="A83" s="19">
        <v>71</v>
      </c>
      <c r="B83" s="68"/>
      <c r="C83" s="40" t="s">
        <v>268</v>
      </c>
      <c r="D83" s="40" t="s">
        <v>21</v>
      </c>
      <c r="E83" s="48">
        <v>3567510.12</v>
      </c>
      <c r="F83" s="40" t="s">
        <v>20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</row>
    <row r="84" spans="1:68" ht="36" customHeight="1">
      <c r="A84" s="19">
        <v>72</v>
      </c>
      <c r="B84" s="68"/>
      <c r="C84" s="40" t="s">
        <v>269</v>
      </c>
      <c r="D84" s="40" t="s">
        <v>21</v>
      </c>
      <c r="E84" s="48">
        <v>87054.24</v>
      </c>
      <c r="F84" s="40" t="s">
        <v>20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</row>
    <row r="85" spans="1:68" ht="36" customHeight="1">
      <c r="A85" s="19">
        <v>73</v>
      </c>
      <c r="B85" s="68"/>
      <c r="C85" s="40" t="s">
        <v>32</v>
      </c>
      <c r="D85" s="40" t="s">
        <v>16</v>
      </c>
      <c r="E85" s="48">
        <v>20000</v>
      </c>
      <c r="F85" s="40" t="s">
        <v>20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</row>
    <row r="86" spans="1:68" ht="36" customHeight="1">
      <c r="A86" s="19">
        <v>74</v>
      </c>
      <c r="B86" s="68"/>
      <c r="C86" s="40" t="s">
        <v>298</v>
      </c>
      <c r="D86" s="40" t="s">
        <v>21</v>
      </c>
      <c r="E86" s="48">
        <v>4900</v>
      </c>
      <c r="F86" s="40" t="s">
        <v>20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</row>
    <row r="87" spans="1:68" ht="36" customHeight="1">
      <c r="A87" s="19">
        <v>75</v>
      </c>
      <c r="B87" s="68"/>
      <c r="C87" s="40" t="s">
        <v>270</v>
      </c>
      <c r="D87" s="40" t="s">
        <v>21</v>
      </c>
      <c r="E87" s="48">
        <v>9600</v>
      </c>
      <c r="F87" s="40" t="s">
        <v>20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</row>
    <row r="88" spans="1:68" ht="36" customHeight="1">
      <c r="A88" s="19">
        <v>76</v>
      </c>
      <c r="B88" s="68"/>
      <c r="C88" s="40" t="s">
        <v>271</v>
      </c>
      <c r="D88" s="40" t="s">
        <v>21</v>
      </c>
      <c r="E88" s="48" t="s">
        <v>272</v>
      </c>
      <c r="F88" s="40" t="s">
        <v>20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</row>
    <row r="89" spans="1:68" ht="36" customHeight="1">
      <c r="A89" s="19">
        <v>77</v>
      </c>
      <c r="B89" s="68"/>
      <c r="C89" s="40" t="s">
        <v>117</v>
      </c>
      <c r="D89" s="40" t="s">
        <v>273</v>
      </c>
      <c r="E89" s="48">
        <v>6438</v>
      </c>
      <c r="F89" s="40" t="s">
        <v>20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</row>
    <row r="90" spans="1:68" ht="36" customHeight="1">
      <c r="A90" s="19">
        <v>78</v>
      </c>
      <c r="B90" s="68"/>
      <c r="C90" s="40" t="s">
        <v>274</v>
      </c>
      <c r="D90" s="40" t="s">
        <v>21</v>
      </c>
      <c r="E90" s="48">
        <v>10423</v>
      </c>
      <c r="F90" s="40" t="s">
        <v>20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</row>
    <row r="91" spans="1:68" ht="36" customHeight="1">
      <c r="A91" s="19">
        <v>79</v>
      </c>
      <c r="B91" s="68"/>
      <c r="C91" s="40" t="s">
        <v>275</v>
      </c>
      <c r="D91" s="40" t="s">
        <v>17</v>
      </c>
      <c r="E91" s="48">
        <v>10200</v>
      </c>
      <c r="F91" s="40" t="s">
        <v>20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</row>
    <row r="92" spans="1:68" ht="36" customHeight="1">
      <c r="A92" s="19">
        <v>80</v>
      </c>
      <c r="B92" s="68"/>
      <c r="C92" s="40" t="s">
        <v>276</v>
      </c>
      <c r="D92" s="40" t="s">
        <v>21</v>
      </c>
      <c r="E92" s="48">
        <v>39800</v>
      </c>
      <c r="F92" s="40" t="s">
        <v>20</v>
      </c>
    </row>
    <row r="93" spans="1:68" ht="36" customHeight="1">
      <c r="A93" s="19">
        <v>81</v>
      </c>
      <c r="B93" s="68"/>
      <c r="C93" s="40" t="s">
        <v>277</v>
      </c>
      <c r="D93" s="40" t="s">
        <v>33</v>
      </c>
      <c r="E93" s="48">
        <v>1696.36</v>
      </c>
      <c r="F93" s="40" t="s">
        <v>20</v>
      </c>
    </row>
    <row r="94" spans="1:68" ht="36" customHeight="1">
      <c r="A94" s="19">
        <v>82</v>
      </c>
      <c r="B94" s="68"/>
      <c r="C94" s="40" t="s">
        <v>212</v>
      </c>
      <c r="D94" s="40" t="s">
        <v>152</v>
      </c>
      <c r="E94" s="48">
        <v>18400</v>
      </c>
      <c r="F94" s="40" t="s">
        <v>20</v>
      </c>
    </row>
    <row r="95" spans="1:68" ht="36" customHeight="1">
      <c r="A95" s="19">
        <v>83</v>
      </c>
      <c r="C95" s="40" t="s">
        <v>278</v>
      </c>
      <c r="D95" s="40" t="s">
        <v>17</v>
      </c>
      <c r="E95" s="48">
        <v>15000</v>
      </c>
      <c r="F95" s="40" t="s">
        <v>20</v>
      </c>
    </row>
    <row r="96" spans="1:68" ht="36" customHeight="1">
      <c r="A96" s="19">
        <v>84</v>
      </c>
      <c r="C96" s="40" t="s">
        <v>279</v>
      </c>
      <c r="D96" s="40" t="s">
        <v>21</v>
      </c>
      <c r="E96" s="48">
        <v>15750</v>
      </c>
      <c r="F96" s="40" t="s">
        <v>20</v>
      </c>
    </row>
    <row r="97" spans="1:6" ht="36" customHeight="1">
      <c r="A97" s="19">
        <v>85</v>
      </c>
      <c r="C97" s="40" t="s">
        <v>280</v>
      </c>
      <c r="D97" s="40" t="s">
        <v>21</v>
      </c>
      <c r="E97" s="48">
        <v>51960</v>
      </c>
      <c r="F97" s="40" t="s">
        <v>20</v>
      </c>
    </row>
    <row r="98" spans="1:6" ht="36" customHeight="1">
      <c r="A98" s="19">
        <v>86</v>
      </c>
      <c r="C98" s="40" t="s">
        <v>281</v>
      </c>
      <c r="D98" s="40" t="s">
        <v>21</v>
      </c>
      <c r="E98" s="48">
        <v>86274</v>
      </c>
      <c r="F98" s="40" t="s">
        <v>20</v>
      </c>
    </row>
    <row r="99" spans="1:6" ht="36" customHeight="1">
      <c r="A99" s="19">
        <v>87</v>
      </c>
      <c r="C99" s="40" t="s">
        <v>299</v>
      </c>
      <c r="D99" s="40" t="s">
        <v>21</v>
      </c>
      <c r="E99" s="48">
        <v>88555.1</v>
      </c>
      <c r="F99" s="40" t="s">
        <v>20</v>
      </c>
    </row>
    <row r="100" spans="1:6" ht="36" customHeight="1">
      <c r="A100" s="19">
        <v>88</v>
      </c>
      <c r="C100" s="40" t="s">
        <v>300</v>
      </c>
      <c r="D100" s="40" t="s">
        <v>21</v>
      </c>
      <c r="E100" s="48">
        <v>88845</v>
      </c>
      <c r="F100" s="40" t="s">
        <v>20</v>
      </c>
    </row>
    <row r="101" spans="1:6" ht="36" customHeight="1">
      <c r="A101" s="19">
        <v>89</v>
      </c>
      <c r="C101" s="40" t="s">
        <v>282</v>
      </c>
      <c r="D101" s="40" t="s">
        <v>21</v>
      </c>
      <c r="E101" s="48">
        <v>375</v>
      </c>
      <c r="F101" s="40" t="s">
        <v>20</v>
      </c>
    </row>
    <row r="102" spans="1:6" ht="36" customHeight="1">
      <c r="A102" s="19">
        <v>90</v>
      </c>
      <c r="C102" s="40" t="s">
        <v>283</v>
      </c>
      <c r="D102" s="40" t="s">
        <v>21</v>
      </c>
      <c r="E102" s="48">
        <v>99607.2</v>
      </c>
      <c r="F102" s="40" t="s">
        <v>20</v>
      </c>
    </row>
    <row r="103" spans="1:6" ht="36" customHeight="1">
      <c r="A103" s="19">
        <v>91</v>
      </c>
      <c r="C103" s="40" t="s">
        <v>128</v>
      </c>
      <c r="D103" s="40" t="s">
        <v>16</v>
      </c>
      <c r="E103" s="48">
        <v>162605</v>
      </c>
      <c r="F103" s="40" t="s">
        <v>20</v>
      </c>
    </row>
    <row r="104" spans="1:6" ht="42" customHeight="1">
      <c r="A104" s="19">
        <v>92</v>
      </c>
      <c r="C104" s="40" t="s">
        <v>301</v>
      </c>
      <c r="D104" s="40" t="s">
        <v>152</v>
      </c>
      <c r="E104" s="48">
        <v>134180</v>
      </c>
      <c r="F104" s="40" t="s">
        <v>20</v>
      </c>
    </row>
    <row r="105" spans="1:6" ht="36" customHeight="1">
      <c r="A105" s="19">
        <v>93</v>
      </c>
      <c r="C105" s="40" t="s">
        <v>284</v>
      </c>
      <c r="D105" s="40" t="s">
        <v>33</v>
      </c>
      <c r="E105" s="48">
        <v>171420</v>
      </c>
      <c r="F105" s="40" t="s">
        <v>20</v>
      </c>
    </row>
    <row r="106" spans="1:6" ht="51.75" customHeight="1">
      <c r="A106" s="19">
        <v>94</v>
      </c>
      <c r="C106" s="40" t="s">
        <v>302</v>
      </c>
      <c r="D106" s="40" t="s">
        <v>33</v>
      </c>
      <c r="E106" s="48">
        <v>77730</v>
      </c>
      <c r="F106" s="40" t="s">
        <v>20</v>
      </c>
    </row>
    <row r="107" spans="1:6" ht="36" customHeight="1">
      <c r="A107" s="19">
        <v>95</v>
      </c>
      <c r="C107" s="40" t="s">
        <v>285</v>
      </c>
      <c r="D107" s="40" t="s">
        <v>21</v>
      </c>
      <c r="E107" s="48">
        <v>3000000</v>
      </c>
      <c r="F107" s="40" t="s">
        <v>20</v>
      </c>
    </row>
    <row r="108" spans="1:6" ht="36" customHeight="1">
      <c r="A108" s="19">
        <v>96</v>
      </c>
      <c r="C108" s="40" t="s">
        <v>133</v>
      </c>
      <c r="D108" s="40" t="s">
        <v>21</v>
      </c>
      <c r="E108" s="48">
        <v>650</v>
      </c>
      <c r="F108" s="40" t="s">
        <v>20</v>
      </c>
    </row>
    <row r="109" spans="1:6" ht="36" customHeight="1">
      <c r="A109" s="19">
        <v>97</v>
      </c>
      <c r="C109" s="40" t="s">
        <v>286</v>
      </c>
      <c r="D109" s="40" t="s">
        <v>291</v>
      </c>
      <c r="E109" s="48">
        <v>24600</v>
      </c>
      <c r="F109" s="40" t="s">
        <v>20</v>
      </c>
    </row>
    <row r="110" spans="1:6" ht="36" customHeight="1">
      <c r="A110" s="19">
        <v>98</v>
      </c>
      <c r="C110" s="40" t="s">
        <v>287</v>
      </c>
      <c r="D110" s="40" t="s">
        <v>288</v>
      </c>
      <c r="E110" s="48">
        <v>71800</v>
      </c>
      <c r="F110" s="40" t="s">
        <v>20</v>
      </c>
    </row>
    <row r="111" spans="1:6" ht="36" customHeight="1">
      <c r="A111" s="19">
        <v>99</v>
      </c>
      <c r="C111" s="40" t="s">
        <v>289</v>
      </c>
      <c r="D111" s="40" t="s">
        <v>8</v>
      </c>
      <c r="E111" s="48">
        <v>6500</v>
      </c>
      <c r="F111" s="40" t="s">
        <v>20</v>
      </c>
    </row>
    <row r="112" spans="1:6" ht="36" customHeight="1">
      <c r="A112" s="19">
        <v>100</v>
      </c>
      <c r="C112" s="40" t="s">
        <v>303</v>
      </c>
      <c r="D112" s="40" t="s">
        <v>9</v>
      </c>
      <c r="E112" s="48">
        <v>7640</v>
      </c>
      <c r="F112" s="40" t="s">
        <v>20</v>
      </c>
    </row>
    <row r="113" spans="1:6" ht="36" customHeight="1">
      <c r="A113" s="19">
        <v>101</v>
      </c>
      <c r="C113" s="40" t="s">
        <v>304</v>
      </c>
      <c r="D113" s="40" t="s">
        <v>9</v>
      </c>
      <c r="E113" s="48">
        <v>770</v>
      </c>
      <c r="F113" s="40" t="s">
        <v>20</v>
      </c>
    </row>
    <row r="114" spans="1:6" ht="36" customHeight="1">
      <c r="A114" s="19">
        <v>102</v>
      </c>
      <c r="C114" s="40" t="s">
        <v>134</v>
      </c>
      <c r="D114" s="40" t="s">
        <v>19</v>
      </c>
      <c r="E114" s="48">
        <v>2040.57</v>
      </c>
      <c r="F114" s="40" t="s">
        <v>20</v>
      </c>
    </row>
    <row r="115" spans="1:6" ht="36" customHeight="1">
      <c r="A115" s="19">
        <v>103</v>
      </c>
      <c r="C115" s="40" t="s">
        <v>290</v>
      </c>
      <c r="D115" s="40" t="s">
        <v>21</v>
      </c>
      <c r="E115" s="48">
        <v>7905.04</v>
      </c>
      <c r="F115" s="40" t="s">
        <v>20</v>
      </c>
    </row>
    <row r="116" spans="1:6" ht="36" customHeight="1">
      <c r="A116" s="19">
        <v>104</v>
      </c>
      <c r="C116" s="40" t="s">
        <v>143</v>
      </c>
      <c r="D116" s="40" t="s">
        <v>21</v>
      </c>
      <c r="E116" s="48">
        <v>99000</v>
      </c>
      <c r="F116" s="40" t="s">
        <v>20</v>
      </c>
    </row>
    <row r="117" spans="1:6" ht="36" customHeight="1">
      <c r="A117" s="19">
        <v>105</v>
      </c>
      <c r="B117" s="26"/>
      <c r="C117" s="40" t="s">
        <v>143</v>
      </c>
      <c r="D117" s="40" t="s">
        <v>21</v>
      </c>
      <c r="E117" s="48">
        <v>5000</v>
      </c>
      <c r="F117" s="40" t="s">
        <v>20</v>
      </c>
    </row>
    <row r="118" spans="1:6" ht="30" customHeight="1">
      <c r="A118" s="20"/>
      <c r="B118" s="20"/>
      <c r="C118" s="20"/>
      <c r="D118" s="20"/>
      <c r="E118" s="20"/>
      <c r="F118" s="20"/>
    </row>
    <row r="119" spans="1:6">
      <c r="E119" s="21"/>
    </row>
    <row r="120" spans="1:6" ht="26.25" customHeight="1">
      <c r="E120" s="21"/>
    </row>
    <row r="121" spans="1:6">
      <c r="E121" s="21"/>
    </row>
    <row r="122" spans="1:6" ht="17.25" customHeight="1">
      <c r="E122" s="21"/>
    </row>
    <row r="123" spans="1:6" ht="19.5" customHeight="1">
      <c r="E123" s="21"/>
    </row>
    <row r="124" spans="1:6" ht="36" customHeight="1">
      <c r="E124" s="21"/>
    </row>
    <row r="125" spans="1:6" ht="30" customHeight="1">
      <c r="E125" s="21"/>
    </row>
    <row r="126" spans="1:6" ht="32.25" customHeight="1">
      <c r="E126" s="21"/>
    </row>
    <row r="127" spans="1:6">
      <c r="E127" s="21"/>
    </row>
    <row r="128" spans="1:6">
      <c r="E128" s="21"/>
    </row>
    <row r="129" spans="5:5" ht="32.25" customHeight="1">
      <c r="E129" s="21"/>
    </row>
    <row r="130" spans="5:5" ht="24" customHeight="1">
      <c r="E130" s="21"/>
    </row>
    <row r="131" spans="5:5">
      <c r="E131" s="21"/>
    </row>
    <row r="132" spans="5:5">
      <c r="E132" s="21"/>
    </row>
    <row r="133" spans="5:5">
      <c r="E133" s="21"/>
    </row>
    <row r="134" spans="5:5" ht="30" customHeight="1">
      <c r="E134" s="21"/>
    </row>
    <row r="135" spans="5:5" ht="24.75" customHeight="1">
      <c r="E135" s="21"/>
    </row>
    <row r="136" spans="5:5">
      <c r="E136" s="21"/>
    </row>
    <row r="137" spans="5:5" ht="24.75" customHeight="1">
      <c r="E137" s="21"/>
    </row>
    <row r="138" spans="5:5" ht="24" customHeight="1">
      <c r="E138" s="21"/>
    </row>
    <row r="139" spans="5:5" ht="23.25" customHeight="1">
      <c r="E139" s="21"/>
    </row>
    <row r="140" spans="5:5">
      <c r="E140" s="21"/>
    </row>
    <row r="141" spans="5:5">
      <c r="E141" s="21"/>
    </row>
    <row r="142" spans="5:5" ht="32.25" customHeight="1">
      <c r="E142" s="21"/>
    </row>
    <row r="143" spans="5:5" ht="23.25" customHeight="1">
      <c r="E143" s="21"/>
    </row>
    <row r="144" spans="5:5" ht="29.25" customHeight="1">
      <c r="E144" s="21"/>
    </row>
    <row r="145" spans="5:5" ht="23.25" customHeight="1">
      <c r="E145" s="21"/>
    </row>
    <row r="146" spans="5:5" ht="18.75" customHeight="1">
      <c r="E146" s="21"/>
    </row>
    <row r="147" spans="5:5" ht="19.5" customHeight="1">
      <c r="E147" s="21"/>
    </row>
    <row r="148" spans="5:5" ht="21" customHeight="1">
      <c r="E148" s="21"/>
    </row>
    <row r="149" spans="5:5" ht="15.75" customHeight="1">
      <c r="E149" s="21"/>
    </row>
    <row r="150" spans="5:5" ht="22.5" customHeight="1">
      <c r="E150" s="21"/>
    </row>
    <row r="151" spans="5:5" ht="23.25" customHeight="1">
      <c r="E151" s="21"/>
    </row>
    <row r="152" spans="5:5">
      <c r="E152" s="21"/>
    </row>
    <row r="153" spans="5:5">
      <c r="E153" s="21"/>
    </row>
    <row r="154" spans="5:5">
      <c r="E154" s="21"/>
    </row>
    <row r="155" spans="5:5">
      <c r="E155" s="21"/>
    </row>
    <row r="156" spans="5:5">
      <c r="E156" s="21"/>
    </row>
    <row r="157" spans="5:5">
      <c r="E157" s="21"/>
    </row>
    <row r="158" spans="5:5" ht="33.75" customHeight="1">
      <c r="E158" s="21"/>
    </row>
    <row r="159" spans="5:5">
      <c r="E159" s="21"/>
    </row>
    <row r="160" spans="5:5">
      <c r="E160" s="21"/>
    </row>
    <row r="161" spans="3:6">
      <c r="E161" s="21"/>
    </row>
    <row r="162" spans="3:6">
      <c r="E162" s="21"/>
    </row>
    <row r="163" spans="3:6">
      <c r="E163" s="21"/>
    </row>
    <row r="164" spans="3:6">
      <c r="E164" s="21"/>
    </row>
    <row r="165" spans="3:6" ht="24" customHeight="1">
      <c r="E165" s="21"/>
    </row>
    <row r="166" spans="3:6" ht="21" customHeight="1">
      <c r="E166" s="21"/>
    </row>
    <row r="167" spans="3:6" ht="24" customHeight="1">
      <c r="E167" s="21"/>
    </row>
    <row r="168" spans="3:6">
      <c r="E168" s="21"/>
    </row>
    <row r="169" spans="3:6">
      <c r="E169" s="21"/>
    </row>
    <row r="170" spans="3:6">
      <c r="E170" s="21"/>
    </row>
    <row r="171" spans="3:6">
      <c r="E171" s="21"/>
    </row>
    <row r="172" spans="3:6">
      <c r="E172" s="21"/>
    </row>
    <row r="173" spans="3:6">
      <c r="E173" s="21"/>
    </row>
    <row r="174" spans="3:6">
      <c r="C174" s="23"/>
      <c r="D174" s="23"/>
      <c r="E174" s="23"/>
      <c r="F174" s="23"/>
    </row>
    <row r="175" spans="3:6">
      <c r="C175" s="23"/>
      <c r="D175" s="23"/>
      <c r="E175" s="23"/>
      <c r="F175" s="23"/>
    </row>
    <row r="176" spans="3:6">
      <c r="C176" s="23"/>
      <c r="D176" s="23"/>
      <c r="E176" s="23"/>
      <c r="F176" s="23"/>
    </row>
    <row r="177" spans="2:6" ht="24" customHeight="1">
      <c r="C177" s="23"/>
      <c r="D177" s="23"/>
      <c r="E177" s="23"/>
      <c r="F177" s="23"/>
    </row>
    <row r="178" spans="2:6">
      <c r="B178" s="23"/>
      <c r="C178" s="23"/>
      <c r="D178" s="23"/>
      <c r="E178" s="23"/>
      <c r="F178" s="23"/>
    </row>
    <row r="179" spans="2:6">
      <c r="B179" s="23"/>
      <c r="C179" s="23"/>
      <c r="D179" s="23"/>
      <c r="E179" s="23"/>
      <c r="F179" s="23"/>
    </row>
    <row r="180" spans="2:6" s="23" customFormat="1"/>
    <row r="181" spans="2:6" s="23" customFormat="1"/>
    <row r="182" spans="2:6" s="23" customFormat="1"/>
    <row r="183" spans="2:6" s="23" customFormat="1"/>
    <row r="184" spans="2:6" s="23" customFormat="1"/>
    <row r="185" spans="2:6" s="23" customFormat="1"/>
    <row r="186" spans="2:6" s="23" customFormat="1"/>
    <row r="187" spans="2:6" s="23" customFormat="1"/>
    <row r="188" spans="2:6" s="23" customFormat="1"/>
    <row r="189" spans="2:6" s="23" customFormat="1" ht="25.5" customHeight="1"/>
    <row r="190" spans="2:6" s="23" customFormat="1" ht="24" customHeight="1"/>
    <row r="191" spans="2:6" s="23" customFormat="1" ht="24" customHeight="1"/>
    <row r="192" spans="2:6" s="23" customFormat="1" ht="22.5" customHeight="1"/>
    <row r="193" s="23" customFormat="1" ht="23.25" customHeight="1"/>
    <row r="194" s="23" customFormat="1" ht="33" customHeight="1"/>
    <row r="195" s="23" customFormat="1"/>
    <row r="196" s="23" customFormat="1" ht="33" customHeigh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 ht="30.75" customHeight="1"/>
    <row r="206" s="23" customFormat="1"/>
    <row r="207" s="23" customFormat="1"/>
    <row r="208" s="23" customFormat="1"/>
    <row r="209" spans="2:6" s="23" customFormat="1" ht="33" customHeight="1"/>
    <row r="210" spans="2:6" s="23" customFormat="1" ht="15.75" customHeight="1"/>
    <row r="211" spans="2:6" s="23" customFormat="1" ht="26.25" customHeight="1"/>
    <row r="212" spans="2:6" s="23" customFormat="1"/>
    <row r="213" spans="2:6" s="23" customFormat="1" ht="22.5" customHeight="1"/>
    <row r="214" spans="2:6" s="23" customFormat="1" ht="27.75" customHeight="1"/>
    <row r="215" spans="2:6" s="23" customFormat="1"/>
    <row r="216" spans="2:6" s="23" customFormat="1">
      <c r="C216" s="21"/>
      <c r="D216" s="21"/>
      <c r="E216" s="21"/>
      <c r="F216" s="21"/>
    </row>
    <row r="217" spans="2:6" s="23" customFormat="1">
      <c r="C217" s="21"/>
      <c r="D217" s="21"/>
      <c r="E217" s="21"/>
      <c r="F217" s="21"/>
    </row>
    <row r="218" spans="2:6" s="23" customFormat="1">
      <c r="C218" s="21"/>
      <c r="D218" s="21"/>
      <c r="E218" s="21"/>
      <c r="F218" s="21"/>
    </row>
    <row r="219" spans="2:6" s="23" customFormat="1">
      <c r="C219" s="21"/>
      <c r="D219" s="21"/>
      <c r="E219" s="21"/>
      <c r="F219" s="21"/>
    </row>
    <row r="220" spans="2:6" s="23" customFormat="1" ht="34.5" customHeight="1">
      <c r="B220" s="21"/>
      <c r="C220" s="21"/>
      <c r="D220" s="21"/>
      <c r="E220" s="21"/>
      <c r="F220" s="21"/>
    </row>
    <row r="221" spans="2:6" s="23" customFormat="1" ht="26.25" customHeight="1">
      <c r="B221" s="21"/>
      <c r="C221" s="21"/>
      <c r="D221" s="21"/>
      <c r="E221" s="21"/>
      <c r="F221" s="21"/>
    </row>
    <row r="222" spans="2:6">
      <c r="E222" s="21"/>
    </row>
    <row r="223" spans="2:6">
      <c r="E223" s="21"/>
    </row>
    <row r="224" spans="2:6" ht="24.75" customHeight="1">
      <c r="E224" s="21"/>
    </row>
    <row r="225" spans="5:5">
      <c r="E225" s="21"/>
    </row>
    <row r="226" spans="5:5">
      <c r="E226" s="21"/>
    </row>
    <row r="227" spans="5:5">
      <c r="E227" s="21"/>
    </row>
    <row r="228" spans="5:5" ht="22.5" customHeight="1">
      <c r="E228" s="21"/>
    </row>
    <row r="229" spans="5:5" ht="17.25" customHeight="1">
      <c r="E229" s="21"/>
    </row>
    <row r="230" spans="5:5" ht="23.25" customHeight="1">
      <c r="E230" s="21"/>
    </row>
    <row r="231" spans="5:5">
      <c r="E231" s="21"/>
    </row>
    <row r="232" spans="5:5" ht="24" customHeight="1">
      <c r="E232" s="21"/>
    </row>
    <row r="233" spans="5:5">
      <c r="E233" s="21"/>
    </row>
    <row r="234" spans="5:5">
      <c r="E234" s="21"/>
    </row>
    <row r="235" spans="5:5">
      <c r="E235" s="21"/>
    </row>
    <row r="236" spans="5:5">
      <c r="E236" s="21"/>
    </row>
    <row r="237" spans="5:5">
      <c r="E237" s="21"/>
    </row>
    <row r="238" spans="5:5">
      <c r="E238" s="21"/>
    </row>
    <row r="239" spans="5:5">
      <c r="E239" s="21"/>
    </row>
    <row r="240" spans="5:5">
      <c r="E240" s="21"/>
    </row>
    <row r="241" spans="5:5">
      <c r="E241" s="21"/>
    </row>
    <row r="242" spans="5:5" ht="21.75" customHeight="1">
      <c r="E242" s="21"/>
    </row>
    <row r="243" spans="5:5" ht="24" customHeight="1">
      <c r="E243" s="21"/>
    </row>
    <row r="244" spans="5:5" ht="23.25" customHeight="1">
      <c r="E244" s="21"/>
    </row>
    <row r="245" spans="5:5">
      <c r="E245" s="21"/>
    </row>
    <row r="246" spans="5:5">
      <c r="E246" s="21"/>
    </row>
    <row r="247" spans="5:5">
      <c r="E247" s="21"/>
    </row>
    <row r="248" spans="5:5" ht="34.5" customHeight="1">
      <c r="E248" s="21"/>
    </row>
    <row r="249" spans="5:5">
      <c r="E249" s="21"/>
    </row>
    <row r="250" spans="5:5">
      <c r="E250" s="21"/>
    </row>
    <row r="251" spans="5:5">
      <c r="E251" s="21"/>
    </row>
    <row r="252" spans="5:5">
      <c r="E252" s="21"/>
    </row>
    <row r="253" spans="5:5">
      <c r="E253" s="21"/>
    </row>
    <row r="254" spans="5:5">
      <c r="E254" s="21"/>
    </row>
    <row r="255" spans="5:5">
      <c r="E255" s="21"/>
    </row>
    <row r="256" spans="5:5">
      <c r="E256" s="21"/>
    </row>
    <row r="257" spans="5:5">
      <c r="E257" s="21"/>
    </row>
    <row r="258" spans="5:5">
      <c r="E258" s="21"/>
    </row>
    <row r="259" spans="5:5">
      <c r="E259" s="21"/>
    </row>
    <row r="260" spans="5:5">
      <c r="E260" s="21"/>
    </row>
    <row r="261" spans="5:5">
      <c r="E261" s="21"/>
    </row>
    <row r="262" spans="5:5">
      <c r="E262" s="21"/>
    </row>
    <row r="263" spans="5:5">
      <c r="E263" s="21"/>
    </row>
    <row r="264" spans="5:5">
      <c r="E264" s="21"/>
    </row>
    <row r="265" spans="5:5" ht="28.5" customHeight="1">
      <c r="E265" s="21"/>
    </row>
    <row r="266" spans="5:5">
      <c r="E266" s="21"/>
    </row>
    <row r="267" spans="5:5">
      <c r="E267" s="21"/>
    </row>
    <row r="268" spans="5:5">
      <c r="E268" s="21"/>
    </row>
    <row r="269" spans="5:5">
      <c r="E269" s="21"/>
    </row>
    <row r="270" spans="5:5">
      <c r="E270" s="21"/>
    </row>
    <row r="271" spans="5:5">
      <c r="E271" s="21"/>
    </row>
    <row r="272" spans="5:5" ht="39" customHeight="1">
      <c r="E272" s="21"/>
    </row>
    <row r="273" spans="5:5">
      <c r="E273" s="21"/>
    </row>
    <row r="274" spans="5:5">
      <c r="E274" s="21"/>
    </row>
    <row r="275" spans="5:5">
      <c r="E275" s="21"/>
    </row>
    <row r="276" spans="5:5">
      <c r="E276" s="21"/>
    </row>
    <row r="277" spans="5:5">
      <c r="E277" s="21"/>
    </row>
    <row r="278" spans="5:5" ht="27" customHeight="1">
      <c r="E278" s="21"/>
    </row>
    <row r="279" spans="5:5">
      <c r="E279" s="21"/>
    </row>
    <row r="280" spans="5:5" ht="27" customHeight="1">
      <c r="E280" s="21"/>
    </row>
    <row r="281" spans="5:5">
      <c r="E281" s="21"/>
    </row>
    <row r="282" spans="5:5">
      <c r="E282" s="21"/>
    </row>
    <row r="283" spans="5:5">
      <c r="E283" s="21"/>
    </row>
    <row r="284" spans="5:5">
      <c r="E284" s="21"/>
    </row>
    <row r="285" spans="5:5">
      <c r="E285" s="21"/>
    </row>
    <row r="286" spans="5:5" ht="22.5" customHeight="1">
      <c r="E286" s="21"/>
    </row>
    <row r="287" spans="5:5">
      <c r="E287" s="21"/>
    </row>
    <row r="288" spans="5:5">
      <c r="E288" s="21"/>
    </row>
    <row r="289" spans="5:5">
      <c r="E289" s="21"/>
    </row>
    <row r="290" spans="5:5">
      <c r="E290" s="21"/>
    </row>
    <row r="291" spans="5:5">
      <c r="E291" s="21"/>
    </row>
    <row r="292" spans="5:5" ht="23.25" customHeight="1">
      <c r="E292" s="21"/>
    </row>
    <row r="293" spans="5:5" ht="27" customHeight="1">
      <c r="E293" s="21"/>
    </row>
    <row r="294" spans="5:5" ht="19.5" customHeight="1">
      <c r="E294" s="21"/>
    </row>
    <row r="295" spans="5:5">
      <c r="E295" s="21"/>
    </row>
    <row r="296" spans="5:5">
      <c r="E296" s="21"/>
    </row>
    <row r="297" spans="5:5">
      <c r="E297" s="21"/>
    </row>
    <row r="298" spans="5:5">
      <c r="E298" s="21"/>
    </row>
    <row r="299" spans="5:5">
      <c r="E299" s="21"/>
    </row>
    <row r="300" spans="5:5">
      <c r="E300" s="21"/>
    </row>
    <row r="301" spans="5:5">
      <c r="E301" s="21"/>
    </row>
    <row r="302" spans="5:5">
      <c r="E302" s="21"/>
    </row>
    <row r="303" spans="5:5">
      <c r="E303" s="21"/>
    </row>
    <row r="304" spans="5:5">
      <c r="E304" s="21"/>
    </row>
    <row r="305" spans="5:5">
      <c r="E305" s="21"/>
    </row>
    <row r="306" spans="5:5">
      <c r="E306" s="21"/>
    </row>
    <row r="307" spans="5:5" ht="24.75" customHeight="1">
      <c r="E307" s="21"/>
    </row>
    <row r="308" spans="5:5">
      <c r="E308" s="21"/>
    </row>
    <row r="309" spans="5:5">
      <c r="E309" s="21"/>
    </row>
    <row r="310" spans="5:5">
      <c r="E310" s="21"/>
    </row>
    <row r="311" spans="5:5" ht="28.5" customHeight="1">
      <c r="E311" s="21"/>
    </row>
    <row r="312" spans="5:5" ht="26.25" customHeight="1">
      <c r="E312" s="21"/>
    </row>
    <row r="313" spans="5:5">
      <c r="E313" s="21"/>
    </row>
    <row r="314" spans="5:5">
      <c r="E314" s="21"/>
    </row>
    <row r="315" spans="5:5">
      <c r="E315" s="21"/>
    </row>
    <row r="316" spans="5:5">
      <c r="E316" s="21"/>
    </row>
    <row r="317" spans="5:5" ht="28.5" customHeight="1">
      <c r="E317" s="21"/>
    </row>
    <row r="318" spans="5:5">
      <c r="E318" s="21"/>
    </row>
    <row r="319" spans="5:5">
      <c r="E319" s="21"/>
    </row>
    <row r="320" spans="5:5">
      <c r="E320" s="21"/>
    </row>
    <row r="321" spans="5:5">
      <c r="E321" s="21"/>
    </row>
    <row r="322" spans="5:5">
      <c r="E322" s="21"/>
    </row>
    <row r="323" spans="5:5">
      <c r="E323" s="21"/>
    </row>
    <row r="324" spans="5:5">
      <c r="E324" s="21"/>
    </row>
    <row r="325" spans="5:5">
      <c r="E325" s="21"/>
    </row>
    <row r="326" spans="5:5">
      <c r="E326" s="21"/>
    </row>
    <row r="327" spans="5:5">
      <c r="E327" s="21"/>
    </row>
    <row r="328" spans="5:5">
      <c r="E328" s="21"/>
    </row>
    <row r="329" spans="5:5">
      <c r="E329" s="21"/>
    </row>
    <row r="330" spans="5:5">
      <c r="E330" s="21"/>
    </row>
    <row r="331" spans="5:5">
      <c r="E331" s="21"/>
    </row>
    <row r="332" spans="5:5">
      <c r="E332" s="21"/>
    </row>
    <row r="333" spans="5:5">
      <c r="E333" s="21"/>
    </row>
    <row r="334" spans="5:5">
      <c r="E334" s="21"/>
    </row>
    <row r="335" spans="5:5">
      <c r="E335" s="21"/>
    </row>
    <row r="336" spans="5:5">
      <c r="E336" s="21"/>
    </row>
    <row r="337" spans="5:5">
      <c r="E337" s="21"/>
    </row>
    <row r="338" spans="5:5">
      <c r="E338" s="21"/>
    </row>
    <row r="339" spans="5:5">
      <c r="E339" s="21"/>
    </row>
    <row r="340" spans="5:5">
      <c r="E340" s="21"/>
    </row>
    <row r="341" spans="5:5" ht="15.75" customHeight="1">
      <c r="E341" s="21"/>
    </row>
    <row r="342" spans="5:5">
      <c r="E342" s="21"/>
    </row>
    <row r="343" spans="5:5">
      <c r="E343" s="21"/>
    </row>
    <row r="344" spans="5:5">
      <c r="E344" s="21"/>
    </row>
    <row r="345" spans="5:5">
      <c r="E345" s="21"/>
    </row>
    <row r="346" spans="5:5" ht="27.75" customHeight="1">
      <c r="E346" s="21"/>
    </row>
    <row r="347" spans="5:5" ht="17.25" customHeight="1">
      <c r="E347" s="21"/>
    </row>
    <row r="348" spans="5:5" ht="46.5" customHeight="1">
      <c r="E348" s="21"/>
    </row>
    <row r="349" spans="5:5" ht="30.75" customHeight="1">
      <c r="E349" s="21"/>
    </row>
    <row r="350" spans="5:5" ht="39" customHeight="1">
      <c r="E350" s="21"/>
    </row>
    <row r="351" spans="5:5" ht="20.25" customHeight="1">
      <c r="E351" s="21"/>
    </row>
    <row r="352" spans="5:5">
      <c r="E352" s="21"/>
    </row>
    <row r="353" spans="5:5" ht="26.25" customHeight="1">
      <c r="E353" s="21"/>
    </row>
    <row r="354" spans="5:5">
      <c r="E354" s="21"/>
    </row>
    <row r="355" spans="5:5" ht="32.25" customHeight="1">
      <c r="E355" s="21"/>
    </row>
    <row r="356" spans="5:5" ht="1.5" hidden="1" customHeight="1">
      <c r="E356" s="21"/>
    </row>
    <row r="357" spans="5:5" ht="34.5" customHeight="1">
      <c r="E357" s="21"/>
    </row>
    <row r="358" spans="5:5" ht="15.75" hidden="1" customHeight="1">
      <c r="E358" s="21"/>
    </row>
    <row r="359" spans="5:5" ht="19.5" customHeight="1">
      <c r="E359" s="21"/>
    </row>
    <row r="360" spans="5:5" ht="0.75" hidden="1" customHeight="1">
      <c r="E360" s="21"/>
    </row>
    <row r="361" spans="5:5" ht="150" hidden="1" customHeight="1">
      <c r="E361" s="21"/>
    </row>
    <row r="362" spans="5:5" ht="26.25" customHeight="1">
      <c r="E362" s="21"/>
    </row>
    <row r="363" spans="5:5" ht="2.25" hidden="1" customHeight="1">
      <c r="E363" s="21"/>
    </row>
    <row r="364" spans="5:5">
      <c r="E364" s="21"/>
    </row>
    <row r="365" spans="5:5">
      <c r="E365" s="21"/>
    </row>
    <row r="366" spans="5:5" ht="33.75" customHeight="1">
      <c r="E366" s="21"/>
    </row>
    <row r="367" spans="5:5">
      <c r="E367" s="21"/>
    </row>
    <row r="368" spans="5:5">
      <c r="E368" s="21"/>
    </row>
    <row r="369" spans="5:5">
      <c r="E369" s="21"/>
    </row>
    <row r="370" spans="5:5">
      <c r="E370" s="21"/>
    </row>
    <row r="371" spans="5:5">
      <c r="E371" s="21"/>
    </row>
    <row r="372" spans="5:5">
      <c r="E372" s="21"/>
    </row>
    <row r="373" spans="5:5">
      <c r="E373" s="21"/>
    </row>
    <row r="374" spans="5:5">
      <c r="E374" s="21"/>
    </row>
    <row r="375" spans="5:5">
      <c r="E375" s="21"/>
    </row>
    <row r="376" spans="5:5">
      <c r="E376" s="21"/>
    </row>
    <row r="377" spans="5:5">
      <c r="E377" s="21"/>
    </row>
    <row r="378" spans="5:5">
      <c r="E378" s="21"/>
    </row>
    <row r="379" spans="5:5">
      <c r="E379" s="21"/>
    </row>
    <row r="380" spans="5:5">
      <c r="E380" s="21"/>
    </row>
    <row r="381" spans="5:5">
      <c r="E381" s="21"/>
    </row>
    <row r="382" spans="5:5">
      <c r="E382" s="21"/>
    </row>
    <row r="383" spans="5:5">
      <c r="E383" s="21"/>
    </row>
    <row r="384" spans="5:5">
      <c r="E384" s="21"/>
    </row>
    <row r="385" spans="5:5">
      <c r="E385" s="21"/>
    </row>
    <row r="386" spans="5:5">
      <c r="E386" s="21"/>
    </row>
    <row r="387" spans="5:5">
      <c r="E387" s="21"/>
    </row>
    <row r="388" spans="5:5">
      <c r="E388" s="21"/>
    </row>
    <row r="389" spans="5:5">
      <c r="E389" s="21"/>
    </row>
    <row r="390" spans="5:5">
      <c r="E390" s="21"/>
    </row>
    <row r="391" spans="5:5">
      <c r="E391" s="21"/>
    </row>
    <row r="392" spans="5:5">
      <c r="E392" s="21"/>
    </row>
    <row r="393" spans="5:5">
      <c r="E393" s="21"/>
    </row>
    <row r="394" spans="5:5">
      <c r="E394" s="21"/>
    </row>
    <row r="395" spans="5:5">
      <c r="E395" s="21"/>
    </row>
    <row r="396" spans="5:5" ht="29.25" customHeight="1">
      <c r="E396" s="21"/>
    </row>
    <row r="397" spans="5:5" ht="21.75" customHeight="1">
      <c r="E397" s="21"/>
    </row>
    <row r="398" spans="5:5" ht="27" customHeight="1">
      <c r="E398" s="21"/>
    </row>
    <row r="399" spans="5:5" ht="22.5" customHeight="1">
      <c r="E399" s="21"/>
    </row>
    <row r="400" spans="5:5" ht="31.5" customHeight="1">
      <c r="E400" s="21"/>
    </row>
    <row r="401" spans="5:5" ht="29.25" customHeight="1">
      <c r="E401" s="21"/>
    </row>
    <row r="402" spans="5:5" ht="40.5" customHeight="1">
      <c r="E402" s="21"/>
    </row>
    <row r="403" spans="5:5" ht="46.5" customHeight="1">
      <c r="E403" s="21"/>
    </row>
    <row r="404" spans="5:5" ht="21.75" customHeight="1">
      <c r="E404" s="21"/>
    </row>
    <row r="405" spans="5:5" ht="15.75" customHeight="1">
      <c r="E405" s="21"/>
    </row>
    <row r="406" spans="5:5" ht="31.5" customHeight="1">
      <c r="E406" s="21"/>
    </row>
    <row r="407" spans="5:5" ht="22.5" customHeight="1">
      <c r="E407" s="21"/>
    </row>
    <row r="408" spans="5:5" ht="26.25" customHeight="1">
      <c r="E408" s="21"/>
    </row>
    <row r="409" spans="5:5" ht="21" customHeight="1">
      <c r="E409" s="21"/>
    </row>
    <row r="410" spans="5:5" ht="23.25" customHeight="1">
      <c r="E410" s="21"/>
    </row>
    <row r="411" spans="5:5" ht="18.75" customHeight="1">
      <c r="E411" s="21"/>
    </row>
    <row r="412" spans="5:5" ht="32.25" customHeight="1">
      <c r="E412" s="21"/>
    </row>
    <row r="413" spans="5:5" ht="18.75" customHeight="1">
      <c r="E413" s="21"/>
    </row>
    <row r="414" spans="5:5" ht="22.5" customHeight="1">
      <c r="E414" s="21"/>
    </row>
    <row r="415" spans="5:5" ht="28.5" customHeight="1">
      <c r="E415" s="21"/>
    </row>
    <row r="416" spans="5:5" ht="15.75" customHeight="1">
      <c r="E416" s="21"/>
    </row>
    <row r="417" spans="5:5" ht="20.25" customHeight="1">
      <c r="E417" s="21"/>
    </row>
    <row r="418" spans="5:5" ht="30.75" customHeight="1">
      <c r="E418" s="21"/>
    </row>
    <row r="419" spans="5:5" ht="27" customHeight="1">
      <c r="E419" s="21"/>
    </row>
    <row r="420" spans="5:5" ht="28.5" customHeight="1">
      <c r="E420" s="21"/>
    </row>
    <row r="421" spans="5:5" ht="24.75" customHeight="1">
      <c r="E421" s="21"/>
    </row>
    <row r="422" spans="5:5" ht="30.75" customHeight="1">
      <c r="E422" s="21"/>
    </row>
    <row r="423" spans="5:5" ht="33" customHeight="1">
      <c r="E423" s="21"/>
    </row>
    <row r="424" spans="5:5" ht="20.25" customHeight="1">
      <c r="E424" s="21"/>
    </row>
    <row r="425" spans="5:5" ht="32.25" customHeight="1">
      <c r="E425" s="21"/>
    </row>
    <row r="426" spans="5:5" ht="43.5" customHeight="1">
      <c r="E426" s="21"/>
    </row>
    <row r="427" spans="5:5" ht="34.5" customHeight="1">
      <c r="E427" s="21"/>
    </row>
    <row r="428" spans="5:5" ht="33.75" customHeight="1">
      <c r="E428" s="21"/>
    </row>
    <row r="429" spans="5:5" ht="30.75" customHeight="1">
      <c r="E429" s="21"/>
    </row>
    <row r="430" spans="5:5" ht="31.5" customHeight="1">
      <c r="E430" s="21"/>
    </row>
    <row r="431" spans="5:5" ht="42" customHeight="1">
      <c r="E431" s="21"/>
    </row>
    <row r="432" spans="5:5" ht="31.5" customHeight="1">
      <c r="E432" s="21"/>
    </row>
    <row r="433" spans="5:5" ht="23.25" customHeight="1">
      <c r="E433" s="21"/>
    </row>
    <row r="434" spans="5:5" ht="27.75" customHeight="1">
      <c r="E434" s="21"/>
    </row>
    <row r="435" spans="5:5" ht="24.75" customHeight="1">
      <c r="E435" s="21"/>
    </row>
    <row r="436" spans="5:5" ht="34.5" customHeight="1">
      <c r="E436" s="21"/>
    </row>
    <row r="437" spans="5:5" ht="27" customHeight="1">
      <c r="E437" s="21"/>
    </row>
    <row r="438" spans="5:5" ht="32.25" customHeight="1">
      <c r="E438" s="21"/>
    </row>
    <row r="439" spans="5:5" ht="30" customHeight="1">
      <c r="E439" s="21"/>
    </row>
    <row r="440" spans="5:5" ht="24.75" customHeight="1">
      <c r="E440" s="21"/>
    </row>
    <row r="441" spans="5:5" ht="37.5" customHeight="1">
      <c r="E441" s="21"/>
    </row>
    <row r="442" spans="5:5" ht="34.5" customHeight="1">
      <c r="E442" s="21"/>
    </row>
    <row r="443" spans="5:5" ht="33.75" customHeight="1">
      <c r="E443" s="21"/>
    </row>
    <row r="444" spans="5:5" ht="29.25" customHeight="1">
      <c r="E444" s="21"/>
    </row>
    <row r="445" spans="5:5" ht="48.75" customHeight="1">
      <c r="E445" s="21"/>
    </row>
    <row r="446" spans="5:5" ht="32.25" customHeight="1">
      <c r="E446" s="21"/>
    </row>
    <row r="447" spans="5:5" ht="17.25" customHeight="1">
      <c r="E447" s="21"/>
    </row>
    <row r="448" spans="5:5" ht="15.75" customHeight="1">
      <c r="E448" s="21"/>
    </row>
    <row r="449" spans="5:5" ht="41.25" customHeight="1">
      <c r="E449" s="21"/>
    </row>
    <row r="450" spans="5:5" ht="24" customHeight="1">
      <c r="E450" s="21"/>
    </row>
    <row r="451" spans="5:5" ht="49.5" customHeight="1">
      <c r="E451" s="21"/>
    </row>
    <row r="452" spans="5:5" ht="33" customHeight="1">
      <c r="E452" s="21"/>
    </row>
    <row r="453" spans="5:5" ht="27.75" customHeight="1">
      <c r="E453" s="21"/>
    </row>
    <row r="454" spans="5:5" ht="24.75" customHeight="1">
      <c r="E454" s="21"/>
    </row>
    <row r="455" spans="5:5" ht="36" customHeight="1">
      <c r="E455" s="21"/>
    </row>
    <row r="456" spans="5:5" ht="29.25" customHeight="1">
      <c r="E456" s="21"/>
    </row>
    <row r="457" spans="5:5" ht="31.5" customHeight="1">
      <c r="E457" s="21"/>
    </row>
    <row r="458" spans="5:5" ht="21" customHeight="1">
      <c r="E458" s="21"/>
    </row>
    <row r="459" spans="5:5" ht="58.5" customHeight="1">
      <c r="E459" s="21"/>
    </row>
    <row r="460" spans="5:5" ht="34.5" customHeight="1">
      <c r="E460" s="21"/>
    </row>
    <row r="461" spans="5:5" ht="32.25" customHeight="1">
      <c r="E461" s="21"/>
    </row>
    <row r="462" spans="5:5" ht="46.5" customHeight="1">
      <c r="E462" s="21"/>
    </row>
    <row r="463" spans="5:5" ht="45.75" customHeight="1">
      <c r="E463" s="21"/>
    </row>
    <row r="464" spans="5:5" ht="46.5" customHeight="1">
      <c r="E464" s="21"/>
    </row>
    <row r="465" spans="5:5" ht="32.25" customHeight="1">
      <c r="E465" s="21"/>
    </row>
    <row r="466" spans="5:5" ht="22.5" customHeight="1">
      <c r="E466" s="21"/>
    </row>
    <row r="467" spans="5:5" ht="30" customHeight="1">
      <c r="E467" s="21"/>
    </row>
    <row r="468" spans="5:5" ht="32.25" customHeight="1">
      <c r="E468" s="21"/>
    </row>
    <row r="469" spans="5:5" ht="38.25" customHeight="1">
      <c r="E469" s="21"/>
    </row>
    <row r="470" spans="5:5" ht="28.5" customHeight="1">
      <c r="E470" s="21"/>
    </row>
    <row r="471" spans="5:5" ht="19.5" customHeight="1">
      <c r="E471" s="21"/>
    </row>
    <row r="472" spans="5:5" ht="22.5" customHeight="1">
      <c r="E472" s="21"/>
    </row>
    <row r="473" spans="5:5" ht="27.75" customHeight="1">
      <c r="E473" s="21"/>
    </row>
    <row r="474" spans="5:5" ht="24.75" customHeight="1">
      <c r="E474" s="21"/>
    </row>
    <row r="475" spans="5:5" ht="30" customHeight="1">
      <c r="E475" s="21"/>
    </row>
    <row r="476" spans="5:5" ht="30.75" customHeight="1">
      <c r="E476" s="21"/>
    </row>
    <row r="477" spans="5:5" ht="22.5" customHeight="1">
      <c r="E477" s="21"/>
    </row>
    <row r="478" spans="5:5" ht="22.5" customHeight="1">
      <c r="E478" s="21"/>
    </row>
    <row r="479" spans="5:5" ht="30" customHeight="1">
      <c r="E479" s="21"/>
    </row>
    <row r="480" spans="5:5" ht="27" customHeight="1">
      <c r="E480" s="21"/>
    </row>
    <row r="481" spans="5:5" ht="30" customHeight="1">
      <c r="E481" s="21"/>
    </row>
    <row r="482" spans="5:5" ht="33" customHeight="1">
      <c r="E482" s="21"/>
    </row>
    <row r="483" spans="5:5" ht="24.75" customHeight="1">
      <c r="E483" s="21"/>
    </row>
    <row r="484" spans="5:5" ht="21.75" customHeight="1">
      <c r="E484" s="21"/>
    </row>
    <row r="485" spans="5:5" ht="22.5" customHeight="1">
      <c r="E485" s="21"/>
    </row>
    <row r="486" spans="5:5" ht="27" customHeight="1">
      <c r="E486" s="21"/>
    </row>
    <row r="487" spans="5:5" ht="25.5" customHeight="1">
      <c r="E487" s="21"/>
    </row>
    <row r="488" spans="5:5" ht="26.25" customHeight="1">
      <c r="E488" s="21"/>
    </row>
    <row r="489" spans="5:5" ht="36.75" customHeight="1">
      <c r="E489" s="21"/>
    </row>
    <row r="490" spans="5:5" ht="45.75" customHeight="1">
      <c r="E490" s="21"/>
    </row>
    <row r="491" spans="5:5" ht="48" customHeight="1">
      <c r="E491" s="21"/>
    </row>
    <row r="492" spans="5:5" ht="26.25" customHeight="1">
      <c r="E492" s="21"/>
    </row>
    <row r="493" spans="5:5" ht="27.75" customHeight="1">
      <c r="E493" s="21"/>
    </row>
    <row r="494" spans="5:5" ht="24" customHeight="1">
      <c r="E494" s="21"/>
    </row>
    <row r="495" spans="5:5" ht="24" customHeight="1">
      <c r="E495" s="21"/>
    </row>
    <row r="496" spans="5:5" ht="18" customHeight="1">
      <c r="E496" s="21"/>
    </row>
    <row r="497" spans="5:5" ht="26.25" customHeight="1">
      <c r="E497" s="21"/>
    </row>
    <row r="498" spans="5:5" ht="20.25" customHeight="1">
      <c r="E498" s="21"/>
    </row>
    <row r="499" spans="5:5" ht="24.75" customHeight="1">
      <c r="E499" s="21"/>
    </row>
    <row r="500" spans="5:5" ht="22.5" customHeight="1">
      <c r="E500" s="21"/>
    </row>
    <row r="501" spans="5:5" ht="21" customHeight="1">
      <c r="E501" s="21"/>
    </row>
    <row r="502" spans="5:5" ht="26.25" customHeight="1">
      <c r="E502" s="21"/>
    </row>
    <row r="503" spans="5:5" ht="36.75" customHeight="1">
      <c r="E503" s="21"/>
    </row>
    <row r="504" spans="5:5" ht="22.5" customHeight="1">
      <c r="E504" s="21"/>
    </row>
    <row r="505" spans="5:5" ht="27" customHeight="1">
      <c r="E505" s="21"/>
    </row>
    <row r="506" spans="5:5" ht="24" customHeight="1">
      <c r="E506" s="21"/>
    </row>
    <row r="507" spans="5:5" ht="25.5" customHeight="1">
      <c r="E507" s="21"/>
    </row>
    <row r="508" spans="5:5" ht="24.75" customHeight="1">
      <c r="E508" s="21"/>
    </row>
    <row r="509" spans="5:5" ht="23.25" customHeight="1">
      <c r="E509" s="21"/>
    </row>
    <row r="510" spans="5:5" ht="32.25" customHeight="1">
      <c r="E510" s="21"/>
    </row>
    <row r="511" spans="5:5" ht="30.75" customHeight="1">
      <c r="E511" s="21"/>
    </row>
    <row r="512" spans="5:5" ht="39" customHeight="1">
      <c r="E512" s="21"/>
    </row>
    <row r="513" spans="5:5" ht="21.75" customHeight="1">
      <c r="E513" s="21"/>
    </row>
    <row r="514" spans="5:5" ht="31.5" customHeight="1">
      <c r="E514" s="21"/>
    </row>
    <row r="515" spans="5:5" ht="38.25" customHeight="1">
      <c r="E515" s="21"/>
    </row>
    <row r="516" spans="5:5" ht="25.5" customHeight="1">
      <c r="E516" s="21"/>
    </row>
    <row r="517" spans="5:5" ht="25.5" customHeight="1">
      <c r="E517" s="21"/>
    </row>
    <row r="518" spans="5:5" ht="30" customHeight="1">
      <c r="E518" s="21"/>
    </row>
    <row r="519" spans="5:5" ht="23.25" customHeight="1">
      <c r="E519" s="21"/>
    </row>
    <row r="520" spans="5:5" ht="30.75" customHeight="1">
      <c r="E520" s="21"/>
    </row>
    <row r="521" spans="5:5" ht="27" customHeight="1">
      <c r="E521" s="21"/>
    </row>
    <row r="522" spans="5:5" ht="25.5" customHeight="1">
      <c r="E522" s="21"/>
    </row>
    <row r="523" spans="5:5" ht="20.25" customHeight="1">
      <c r="E523" s="21"/>
    </row>
    <row r="524" spans="5:5" ht="23.25" customHeight="1">
      <c r="E524" s="21"/>
    </row>
    <row r="525" spans="5:5" ht="24.75" customHeight="1">
      <c r="E525" s="21"/>
    </row>
    <row r="526" spans="5:5" ht="28.5" customHeight="1">
      <c r="E526" s="21"/>
    </row>
    <row r="527" spans="5:5" ht="30" customHeight="1">
      <c r="E527" s="21"/>
    </row>
    <row r="528" spans="5:5" ht="24.75" customHeight="1">
      <c r="E528" s="21"/>
    </row>
    <row r="529" spans="5:5" ht="24" customHeight="1">
      <c r="E529" s="21"/>
    </row>
    <row r="530" spans="5:5" ht="46.5" customHeight="1">
      <c r="E530" s="21"/>
    </row>
    <row r="531" spans="5:5" ht="29.25" customHeight="1">
      <c r="E531" s="21"/>
    </row>
    <row r="532" spans="5:5" ht="31.5" customHeight="1">
      <c r="E532" s="21"/>
    </row>
    <row r="533" spans="5:5" ht="36.75" customHeight="1">
      <c r="E533" s="21"/>
    </row>
    <row r="534" spans="5:5" ht="24" customHeight="1">
      <c r="E534" s="21"/>
    </row>
    <row r="535" spans="5:5" ht="27.75" customHeight="1">
      <c r="E535" s="21"/>
    </row>
    <row r="536" spans="5:5" ht="23.25" customHeight="1">
      <c r="E536" s="21"/>
    </row>
    <row r="537" spans="5:5" ht="30.75" customHeight="1">
      <c r="E537" s="21"/>
    </row>
    <row r="538" spans="5:5" ht="33" customHeight="1">
      <c r="E538" s="21"/>
    </row>
    <row r="539" spans="5:5" ht="31.5" customHeight="1">
      <c r="E539" s="21"/>
    </row>
    <row r="540" spans="5:5" ht="25.5" customHeight="1">
      <c r="E540" s="21"/>
    </row>
    <row r="541" spans="5:5" ht="30.75" customHeight="1">
      <c r="E541" s="21"/>
    </row>
    <row r="542" spans="5:5" ht="40.5" customHeight="1">
      <c r="E542" s="21"/>
    </row>
    <row r="543" spans="5:5" ht="30.75" customHeight="1">
      <c r="E543" s="21"/>
    </row>
    <row r="544" spans="5:5" ht="26.25" customHeight="1">
      <c r="E544" s="21"/>
    </row>
    <row r="545" spans="5:5" ht="33" customHeight="1">
      <c r="E545" s="21"/>
    </row>
    <row r="546" spans="5:5" ht="18" customHeight="1">
      <c r="E546" s="21"/>
    </row>
    <row r="547" spans="5:5" ht="24.75" customHeight="1">
      <c r="E547" s="21"/>
    </row>
    <row r="548" spans="5:5" ht="21.75" customHeight="1">
      <c r="E548" s="21"/>
    </row>
    <row r="549" spans="5:5" ht="32.25" customHeight="1">
      <c r="E549" s="21"/>
    </row>
    <row r="550" spans="5:5" ht="21.75" customHeight="1">
      <c r="E550" s="21"/>
    </row>
    <row r="551" spans="5:5" ht="27.75" customHeight="1">
      <c r="E551" s="21"/>
    </row>
    <row r="552" spans="5:5" ht="30" customHeight="1">
      <c r="E552" s="21"/>
    </row>
    <row r="553" spans="5:5" ht="21.75" customHeight="1">
      <c r="E553" s="21"/>
    </row>
    <row r="554" spans="5:5" ht="28.5" customHeight="1">
      <c r="E554" s="21"/>
    </row>
    <row r="555" spans="5:5" ht="31.5" customHeight="1">
      <c r="E555" s="21"/>
    </row>
    <row r="556" spans="5:5" ht="30.75" customHeight="1">
      <c r="E556" s="21"/>
    </row>
    <row r="557" spans="5:5" ht="34.5" customHeight="1">
      <c r="E557" s="21"/>
    </row>
    <row r="558" spans="5:5" ht="27" customHeight="1">
      <c r="E558" s="21"/>
    </row>
    <row r="559" spans="5:5" ht="24.75" customHeight="1">
      <c r="E559" s="21"/>
    </row>
    <row r="560" spans="5:5" ht="32.25" customHeight="1">
      <c r="E560" s="21"/>
    </row>
    <row r="561" spans="5:5" ht="26.25" customHeight="1">
      <c r="E561" s="21"/>
    </row>
    <row r="562" spans="5:5" ht="21.75" customHeight="1">
      <c r="E562" s="21"/>
    </row>
    <row r="563" spans="5:5" ht="30" customHeight="1">
      <c r="E563" s="21"/>
    </row>
    <row r="564" spans="5:5" ht="30" customHeight="1">
      <c r="E564" s="21"/>
    </row>
    <row r="565" spans="5:5" ht="29.25" customHeight="1">
      <c r="E565" s="21"/>
    </row>
    <row r="566" spans="5:5" ht="28.5" customHeight="1">
      <c r="E566" s="21"/>
    </row>
    <row r="567" spans="5:5" ht="55.5" customHeight="1">
      <c r="E567" s="21"/>
    </row>
    <row r="568" spans="5:5">
      <c r="E568" s="21"/>
    </row>
    <row r="569" spans="5:5" ht="54.75" customHeight="1">
      <c r="E569" s="21"/>
    </row>
    <row r="570" spans="5:5" ht="32.25" customHeight="1">
      <c r="E570" s="21"/>
    </row>
    <row r="571" spans="5:5">
      <c r="E571" s="21"/>
    </row>
    <row r="572" spans="5:5">
      <c r="E572" s="21"/>
    </row>
    <row r="573" spans="5:5">
      <c r="E573" s="21"/>
    </row>
    <row r="574" spans="5:5">
      <c r="E574" s="21"/>
    </row>
    <row r="575" spans="5:5">
      <c r="E575" s="21"/>
    </row>
    <row r="576" spans="5:5">
      <c r="E576" s="21"/>
    </row>
    <row r="577" spans="5:5">
      <c r="E577" s="21"/>
    </row>
    <row r="578" spans="5:5">
      <c r="E578" s="21"/>
    </row>
    <row r="579" spans="5:5">
      <c r="E579" s="21"/>
    </row>
    <row r="580" spans="5:5">
      <c r="E580" s="21"/>
    </row>
    <row r="581" spans="5:5">
      <c r="E581" s="21"/>
    </row>
    <row r="582" spans="5:5">
      <c r="E582" s="21"/>
    </row>
    <row r="583" spans="5:5">
      <c r="E583" s="21"/>
    </row>
    <row r="584" spans="5:5">
      <c r="E584" s="21"/>
    </row>
    <row r="585" spans="5:5">
      <c r="E585" s="21"/>
    </row>
    <row r="586" spans="5:5">
      <c r="E586" s="21"/>
    </row>
    <row r="587" spans="5:5">
      <c r="E587" s="21"/>
    </row>
    <row r="588" spans="5:5">
      <c r="E588" s="21"/>
    </row>
    <row r="589" spans="5:5">
      <c r="E589" s="21"/>
    </row>
    <row r="590" spans="5:5">
      <c r="E590" s="21"/>
    </row>
    <row r="591" spans="5:5">
      <c r="E591" s="21"/>
    </row>
    <row r="592" spans="5:5">
      <c r="E592" s="21"/>
    </row>
    <row r="593" spans="5:5">
      <c r="E593" s="21"/>
    </row>
    <row r="594" spans="5:5">
      <c r="E594" s="21"/>
    </row>
    <row r="595" spans="5:5">
      <c r="E595" s="21"/>
    </row>
    <row r="596" spans="5:5">
      <c r="E596" s="21"/>
    </row>
    <row r="597" spans="5:5">
      <c r="E597" s="21"/>
    </row>
    <row r="598" spans="5:5">
      <c r="E598" s="21"/>
    </row>
    <row r="599" spans="5:5">
      <c r="E599" s="21"/>
    </row>
    <row r="600" spans="5:5">
      <c r="E600" s="21"/>
    </row>
    <row r="601" spans="5:5">
      <c r="E601" s="21"/>
    </row>
    <row r="602" spans="5:5">
      <c r="E602" s="21"/>
    </row>
    <row r="603" spans="5:5">
      <c r="E603" s="21"/>
    </row>
    <row r="604" spans="5:5">
      <c r="E604" s="21"/>
    </row>
    <row r="605" spans="5:5">
      <c r="E605" s="21"/>
    </row>
    <row r="606" spans="5:5">
      <c r="E606" s="21"/>
    </row>
    <row r="607" spans="5:5">
      <c r="E607" s="21"/>
    </row>
    <row r="608" spans="5:5">
      <c r="E608" s="21"/>
    </row>
    <row r="609" spans="5:5">
      <c r="E609" s="21"/>
    </row>
    <row r="610" spans="5:5">
      <c r="E610" s="21"/>
    </row>
    <row r="611" spans="5:5">
      <c r="E611" s="21"/>
    </row>
    <row r="612" spans="5:5">
      <c r="E612" s="21"/>
    </row>
    <row r="613" spans="5:5">
      <c r="E613" s="21"/>
    </row>
    <row r="614" spans="5:5">
      <c r="E614" s="21"/>
    </row>
    <row r="615" spans="5:5">
      <c r="E615" s="21"/>
    </row>
    <row r="616" spans="5:5">
      <c r="E616" s="21"/>
    </row>
    <row r="617" spans="5:5">
      <c r="E617" s="21"/>
    </row>
    <row r="618" spans="5:5">
      <c r="E618" s="21"/>
    </row>
    <row r="619" spans="5:5">
      <c r="E619" s="21"/>
    </row>
    <row r="620" spans="5:5">
      <c r="E620" s="21"/>
    </row>
    <row r="621" spans="5:5">
      <c r="E621" s="21"/>
    </row>
    <row r="622" spans="5:5">
      <c r="E622" s="21"/>
    </row>
    <row r="623" spans="5:5">
      <c r="E623" s="21"/>
    </row>
    <row r="624" spans="5:5">
      <c r="E624" s="21"/>
    </row>
    <row r="625" spans="5:5">
      <c r="E625" s="21"/>
    </row>
    <row r="626" spans="5:5">
      <c r="E626" s="21"/>
    </row>
    <row r="627" spans="5:5">
      <c r="E627" s="21"/>
    </row>
    <row r="628" spans="5:5">
      <c r="E628" s="21"/>
    </row>
    <row r="629" spans="5:5">
      <c r="E629" s="21"/>
    </row>
    <row r="630" spans="5:5">
      <c r="E630" s="21"/>
    </row>
    <row r="631" spans="5:5">
      <c r="E631" s="21"/>
    </row>
    <row r="632" spans="5:5">
      <c r="E632" s="21"/>
    </row>
    <row r="633" spans="5:5">
      <c r="E633" s="21"/>
    </row>
    <row r="634" spans="5:5">
      <c r="E634" s="21"/>
    </row>
    <row r="635" spans="5:5">
      <c r="E635" s="21"/>
    </row>
    <row r="636" spans="5:5">
      <c r="E636" s="21"/>
    </row>
    <row r="637" spans="5:5">
      <c r="E637" s="21"/>
    </row>
    <row r="638" spans="5:5">
      <c r="E638" s="21"/>
    </row>
    <row r="639" spans="5:5">
      <c r="E639" s="21"/>
    </row>
    <row r="640" spans="5:5">
      <c r="E640" s="21"/>
    </row>
    <row r="641" spans="5:5">
      <c r="E641" s="21"/>
    </row>
    <row r="642" spans="5:5">
      <c r="E642" s="21"/>
    </row>
    <row r="643" spans="5:5">
      <c r="E643" s="21"/>
    </row>
    <row r="644" spans="5:5">
      <c r="E644" s="21"/>
    </row>
    <row r="645" spans="5:5">
      <c r="E645" s="21"/>
    </row>
    <row r="646" spans="5:5">
      <c r="E646" s="21"/>
    </row>
    <row r="647" spans="5:5">
      <c r="E647" s="21"/>
    </row>
    <row r="648" spans="5:5">
      <c r="E648" s="21"/>
    </row>
    <row r="649" spans="5:5">
      <c r="E649" s="21"/>
    </row>
    <row r="650" spans="5:5">
      <c r="E650" s="21"/>
    </row>
    <row r="651" spans="5:5">
      <c r="E651" s="21"/>
    </row>
    <row r="652" spans="5:5">
      <c r="E652" s="21"/>
    </row>
    <row r="653" spans="5:5">
      <c r="E653" s="21"/>
    </row>
    <row r="654" spans="5:5">
      <c r="E654" s="21"/>
    </row>
    <row r="655" spans="5:5">
      <c r="E655" s="21"/>
    </row>
    <row r="656" spans="5:5">
      <c r="E656" s="21"/>
    </row>
    <row r="657" spans="5:5">
      <c r="E657" s="21"/>
    </row>
    <row r="658" spans="5:5">
      <c r="E658" s="21"/>
    </row>
    <row r="659" spans="5:5">
      <c r="E659" s="21"/>
    </row>
    <row r="660" spans="5:5">
      <c r="E660" s="21"/>
    </row>
    <row r="661" spans="5:5">
      <c r="E661" s="21"/>
    </row>
    <row r="662" spans="5:5">
      <c r="E662" s="21"/>
    </row>
    <row r="663" spans="5:5">
      <c r="E663" s="21"/>
    </row>
    <row r="664" spans="5:5">
      <c r="E664" s="21"/>
    </row>
    <row r="665" spans="5:5">
      <c r="E665" s="21"/>
    </row>
    <row r="666" spans="5:5">
      <c r="E666" s="21"/>
    </row>
    <row r="667" spans="5:5">
      <c r="E667" s="21"/>
    </row>
    <row r="668" spans="5:5">
      <c r="E668" s="21"/>
    </row>
    <row r="669" spans="5:5">
      <c r="E669" s="21"/>
    </row>
    <row r="670" spans="5:5">
      <c r="E670" s="21"/>
    </row>
    <row r="671" spans="5:5">
      <c r="E671" s="21"/>
    </row>
    <row r="672" spans="5:5">
      <c r="E672" s="21"/>
    </row>
    <row r="673" spans="5:5">
      <c r="E673" s="21"/>
    </row>
    <row r="674" spans="5:5">
      <c r="E674" s="21"/>
    </row>
    <row r="675" spans="5:5">
      <c r="E675" s="21"/>
    </row>
    <row r="676" spans="5:5">
      <c r="E676" s="21"/>
    </row>
    <row r="677" spans="5:5">
      <c r="E677" s="21"/>
    </row>
    <row r="678" spans="5:5">
      <c r="E678" s="21"/>
    </row>
    <row r="679" spans="5:5">
      <c r="E679" s="21"/>
    </row>
    <row r="680" spans="5:5">
      <c r="E680" s="21"/>
    </row>
    <row r="681" spans="5:5">
      <c r="E681" s="21"/>
    </row>
    <row r="682" spans="5:5">
      <c r="E682" s="21"/>
    </row>
    <row r="683" spans="5:5">
      <c r="E683" s="21"/>
    </row>
    <row r="684" spans="5:5">
      <c r="E684" s="21"/>
    </row>
    <row r="685" spans="5:5">
      <c r="E685" s="21"/>
    </row>
    <row r="686" spans="5:5">
      <c r="E686" s="21"/>
    </row>
    <row r="687" spans="5:5">
      <c r="E687" s="21"/>
    </row>
    <row r="688" spans="5:5">
      <c r="E688" s="21"/>
    </row>
    <row r="689" spans="5:5">
      <c r="E689" s="21"/>
    </row>
    <row r="690" spans="5:5">
      <c r="E690" s="21"/>
    </row>
    <row r="691" spans="5:5">
      <c r="E691" s="21"/>
    </row>
    <row r="692" spans="5:5">
      <c r="E692" s="21"/>
    </row>
    <row r="693" spans="5:5">
      <c r="E693" s="21"/>
    </row>
    <row r="694" spans="5:5">
      <c r="E694" s="21"/>
    </row>
    <row r="695" spans="5:5">
      <c r="E695" s="21"/>
    </row>
    <row r="696" spans="5:5">
      <c r="E696" s="21"/>
    </row>
    <row r="697" spans="5:5">
      <c r="E697" s="21"/>
    </row>
    <row r="698" spans="5:5">
      <c r="E698" s="21"/>
    </row>
    <row r="699" spans="5:5">
      <c r="E699" s="21"/>
    </row>
    <row r="700" spans="5:5">
      <c r="E700" s="21"/>
    </row>
    <row r="701" spans="5:5">
      <c r="E701" s="21"/>
    </row>
    <row r="702" spans="5:5">
      <c r="E702" s="21"/>
    </row>
    <row r="703" spans="5:5">
      <c r="E703" s="21"/>
    </row>
    <row r="704" spans="5:5">
      <c r="E704" s="21"/>
    </row>
    <row r="705" spans="5:5">
      <c r="E705" s="21"/>
    </row>
    <row r="706" spans="5:5">
      <c r="E706" s="21"/>
    </row>
    <row r="707" spans="5:5">
      <c r="E707" s="21"/>
    </row>
    <row r="708" spans="5:5">
      <c r="E708" s="21"/>
    </row>
    <row r="709" spans="5:5">
      <c r="E709" s="21"/>
    </row>
    <row r="710" spans="5:5">
      <c r="E710" s="21"/>
    </row>
    <row r="711" spans="5:5">
      <c r="E711" s="21"/>
    </row>
    <row r="712" spans="5:5">
      <c r="E712" s="21"/>
    </row>
    <row r="713" spans="5:5">
      <c r="E713" s="21"/>
    </row>
    <row r="714" spans="5:5">
      <c r="E714" s="21"/>
    </row>
    <row r="715" spans="5:5">
      <c r="E715" s="21"/>
    </row>
    <row r="716" spans="5:5">
      <c r="E716" s="21"/>
    </row>
    <row r="717" spans="5:5">
      <c r="E717" s="21"/>
    </row>
    <row r="718" spans="5:5">
      <c r="E718" s="21"/>
    </row>
    <row r="719" spans="5:5">
      <c r="E719" s="21"/>
    </row>
    <row r="720" spans="5:5">
      <c r="E720" s="21"/>
    </row>
    <row r="721" spans="5:5">
      <c r="E721" s="21"/>
    </row>
    <row r="722" spans="5:5">
      <c r="E722" s="21"/>
    </row>
    <row r="723" spans="5:5">
      <c r="E723" s="21"/>
    </row>
    <row r="724" spans="5:5">
      <c r="E724" s="21"/>
    </row>
    <row r="725" spans="5:5">
      <c r="E725" s="21"/>
    </row>
    <row r="726" spans="5:5">
      <c r="E726" s="21"/>
    </row>
    <row r="727" spans="5:5">
      <c r="E727" s="21"/>
    </row>
    <row r="728" spans="5:5">
      <c r="E728" s="21"/>
    </row>
    <row r="729" spans="5:5">
      <c r="E729" s="21"/>
    </row>
    <row r="730" spans="5:5">
      <c r="E730" s="21"/>
    </row>
    <row r="731" spans="5:5">
      <c r="E731" s="21"/>
    </row>
    <row r="732" spans="5:5">
      <c r="E732" s="21"/>
    </row>
    <row r="733" spans="5:5">
      <c r="E733" s="21"/>
    </row>
    <row r="734" spans="5:5">
      <c r="E734" s="21"/>
    </row>
    <row r="735" spans="5:5">
      <c r="E735" s="21"/>
    </row>
    <row r="736" spans="5:5">
      <c r="E736" s="21"/>
    </row>
    <row r="737" spans="5:5">
      <c r="E737" s="21"/>
    </row>
    <row r="738" spans="5:5">
      <c r="E738" s="21"/>
    </row>
    <row r="739" spans="5:5">
      <c r="E739" s="21"/>
    </row>
    <row r="740" spans="5:5">
      <c r="E740" s="21"/>
    </row>
    <row r="741" spans="5:5">
      <c r="E741" s="21"/>
    </row>
    <row r="742" spans="5:5">
      <c r="E742" s="21"/>
    </row>
    <row r="743" spans="5:5">
      <c r="E743" s="21"/>
    </row>
    <row r="744" spans="5:5">
      <c r="E744" s="21"/>
    </row>
    <row r="745" spans="5:5">
      <c r="E745" s="21"/>
    </row>
    <row r="746" spans="5:5">
      <c r="E746" s="21"/>
    </row>
    <row r="747" spans="5:5">
      <c r="E747" s="21"/>
    </row>
    <row r="748" spans="5:5">
      <c r="E748" s="21"/>
    </row>
    <row r="749" spans="5:5">
      <c r="E749" s="21"/>
    </row>
    <row r="750" spans="5:5">
      <c r="E750" s="21"/>
    </row>
    <row r="751" spans="5:5">
      <c r="E751" s="21"/>
    </row>
    <row r="752" spans="5:5">
      <c r="E752" s="21"/>
    </row>
    <row r="753" spans="5:5">
      <c r="E753" s="21"/>
    </row>
    <row r="754" spans="5:5">
      <c r="E754" s="21"/>
    </row>
    <row r="755" spans="5:5">
      <c r="E755" s="21"/>
    </row>
    <row r="756" spans="5:5">
      <c r="E756" s="21"/>
    </row>
    <row r="757" spans="5:5">
      <c r="E757" s="21"/>
    </row>
    <row r="758" spans="5:5">
      <c r="E758" s="21"/>
    </row>
    <row r="759" spans="5:5">
      <c r="E759" s="21"/>
    </row>
    <row r="760" spans="5:5">
      <c r="E760" s="21"/>
    </row>
    <row r="761" spans="5:5">
      <c r="E761" s="21"/>
    </row>
    <row r="762" spans="5:5">
      <c r="E762" s="21"/>
    </row>
    <row r="763" spans="5:5">
      <c r="E763" s="21"/>
    </row>
    <row r="764" spans="5:5">
      <c r="E764" s="21"/>
    </row>
    <row r="765" spans="5:5">
      <c r="E765" s="21"/>
    </row>
    <row r="766" spans="5:5">
      <c r="E766" s="21"/>
    </row>
    <row r="767" spans="5:5">
      <c r="E767" s="21"/>
    </row>
    <row r="768" spans="5:5">
      <c r="E768" s="21"/>
    </row>
    <row r="769" spans="5:5">
      <c r="E769" s="21"/>
    </row>
    <row r="770" spans="5:5">
      <c r="E770" s="21"/>
    </row>
    <row r="771" spans="5:5">
      <c r="E771" s="21"/>
    </row>
    <row r="772" spans="5:5">
      <c r="E772" s="21"/>
    </row>
    <row r="773" spans="5:5">
      <c r="E773" s="21"/>
    </row>
    <row r="774" spans="5:5">
      <c r="E774" s="21"/>
    </row>
    <row r="775" spans="5:5">
      <c r="E775" s="21"/>
    </row>
    <row r="776" spans="5:5">
      <c r="E776" s="21"/>
    </row>
    <row r="777" spans="5:5">
      <c r="E777" s="21"/>
    </row>
    <row r="778" spans="5:5">
      <c r="E778" s="21"/>
    </row>
    <row r="779" spans="5:5">
      <c r="E779" s="21"/>
    </row>
    <row r="780" spans="5:5">
      <c r="E780" s="21"/>
    </row>
    <row r="781" spans="5:5">
      <c r="E781" s="21"/>
    </row>
    <row r="782" spans="5:5">
      <c r="E782" s="21"/>
    </row>
    <row r="783" spans="5:5">
      <c r="E783" s="21"/>
    </row>
    <row r="784" spans="5:5">
      <c r="E784" s="21"/>
    </row>
    <row r="785" spans="5:5">
      <c r="E785" s="21"/>
    </row>
    <row r="786" spans="5:5">
      <c r="E786" s="21"/>
    </row>
    <row r="787" spans="5:5">
      <c r="E787" s="21"/>
    </row>
    <row r="788" spans="5:5">
      <c r="E788" s="21"/>
    </row>
    <row r="789" spans="5:5">
      <c r="E789" s="21"/>
    </row>
    <row r="790" spans="5:5">
      <c r="E790" s="21"/>
    </row>
    <row r="791" spans="5:5">
      <c r="E791" s="21"/>
    </row>
    <row r="792" spans="5:5">
      <c r="E792" s="21"/>
    </row>
    <row r="793" spans="5:5">
      <c r="E793" s="21"/>
    </row>
    <row r="794" spans="5:5">
      <c r="E794" s="21"/>
    </row>
    <row r="795" spans="5:5">
      <c r="E795" s="21"/>
    </row>
    <row r="796" spans="5:5">
      <c r="E796" s="21"/>
    </row>
    <row r="797" spans="5:5">
      <c r="E797" s="21"/>
    </row>
    <row r="798" spans="5:5">
      <c r="E798" s="21"/>
    </row>
    <row r="799" spans="5:5">
      <c r="E799" s="21"/>
    </row>
    <row r="800" spans="5:5">
      <c r="E800" s="21"/>
    </row>
    <row r="801" spans="5:5">
      <c r="E801" s="21"/>
    </row>
    <row r="802" spans="5:5">
      <c r="E802" s="21"/>
    </row>
    <row r="803" spans="5:5">
      <c r="E803" s="21"/>
    </row>
    <row r="804" spans="5:5">
      <c r="E804" s="21"/>
    </row>
    <row r="805" spans="5:5">
      <c r="E805" s="21"/>
    </row>
    <row r="806" spans="5:5">
      <c r="E806" s="21"/>
    </row>
    <row r="807" spans="5:5">
      <c r="E807" s="21"/>
    </row>
    <row r="808" spans="5:5">
      <c r="E808" s="21"/>
    </row>
    <row r="809" spans="5:5">
      <c r="E809" s="21"/>
    </row>
    <row r="810" spans="5:5">
      <c r="E810" s="21"/>
    </row>
    <row r="811" spans="5:5">
      <c r="E811" s="21"/>
    </row>
    <row r="812" spans="5:5">
      <c r="E812" s="21"/>
    </row>
    <row r="813" spans="5:5">
      <c r="E813" s="21"/>
    </row>
    <row r="814" spans="5:5">
      <c r="E814" s="21"/>
    </row>
    <row r="815" spans="5:5">
      <c r="E815" s="21"/>
    </row>
    <row r="816" spans="5:5">
      <c r="E816" s="21"/>
    </row>
    <row r="817" spans="5:5">
      <c r="E817" s="21"/>
    </row>
    <row r="818" spans="5:5">
      <c r="E818" s="21"/>
    </row>
    <row r="819" spans="5:5">
      <c r="E819" s="21"/>
    </row>
    <row r="820" spans="5:5">
      <c r="E820" s="21"/>
    </row>
    <row r="821" spans="5:5">
      <c r="E821" s="21"/>
    </row>
    <row r="822" spans="5:5">
      <c r="E822" s="21"/>
    </row>
    <row r="823" spans="5:5">
      <c r="E823" s="21"/>
    </row>
    <row r="824" spans="5:5">
      <c r="E824" s="21"/>
    </row>
    <row r="825" spans="5:5">
      <c r="E825" s="21"/>
    </row>
    <row r="826" spans="5:5">
      <c r="E826" s="21"/>
    </row>
    <row r="827" spans="5:5">
      <c r="E827" s="21"/>
    </row>
    <row r="828" spans="5:5">
      <c r="E828" s="21"/>
    </row>
    <row r="829" spans="5:5">
      <c r="E829" s="21"/>
    </row>
    <row r="830" spans="5:5">
      <c r="E830" s="21"/>
    </row>
    <row r="831" spans="5:5">
      <c r="E831" s="21"/>
    </row>
    <row r="832" spans="5:5">
      <c r="E832" s="21"/>
    </row>
    <row r="833" spans="5:5">
      <c r="E833" s="21"/>
    </row>
    <row r="834" spans="5:5">
      <c r="E834" s="21"/>
    </row>
    <row r="835" spans="5:5">
      <c r="E835" s="21"/>
    </row>
    <row r="836" spans="5:5">
      <c r="E836" s="21"/>
    </row>
    <row r="837" spans="5:5">
      <c r="E837" s="21"/>
    </row>
    <row r="838" spans="5:5">
      <c r="E838" s="21"/>
    </row>
    <row r="839" spans="5:5">
      <c r="E839" s="21"/>
    </row>
    <row r="840" spans="5:5">
      <c r="E840" s="21"/>
    </row>
    <row r="841" spans="5:5">
      <c r="E841" s="21"/>
    </row>
    <row r="842" spans="5:5">
      <c r="E842" s="21"/>
    </row>
    <row r="843" spans="5:5">
      <c r="E843" s="21"/>
    </row>
    <row r="844" spans="5:5">
      <c r="E844" s="21"/>
    </row>
    <row r="845" spans="5:5">
      <c r="E845" s="21"/>
    </row>
    <row r="846" spans="5:5">
      <c r="E846" s="21"/>
    </row>
    <row r="847" spans="5:5">
      <c r="E847" s="21"/>
    </row>
    <row r="848" spans="5:5">
      <c r="E848" s="21"/>
    </row>
    <row r="849" spans="5:5">
      <c r="E849" s="21"/>
    </row>
    <row r="850" spans="5:5">
      <c r="E850" s="21"/>
    </row>
    <row r="851" spans="5:5">
      <c r="E851" s="21"/>
    </row>
    <row r="852" spans="5:5">
      <c r="E852" s="21"/>
    </row>
    <row r="853" spans="5:5">
      <c r="E853" s="21"/>
    </row>
    <row r="854" spans="5:5">
      <c r="E854" s="21"/>
    </row>
    <row r="855" spans="5:5">
      <c r="E855" s="21"/>
    </row>
    <row r="856" spans="5:5">
      <c r="E856" s="21"/>
    </row>
    <row r="857" spans="5:5">
      <c r="E857" s="21"/>
    </row>
    <row r="858" spans="5:5">
      <c r="E858" s="21"/>
    </row>
    <row r="859" spans="5:5">
      <c r="E859" s="21"/>
    </row>
    <row r="860" spans="5:5">
      <c r="E860" s="21"/>
    </row>
    <row r="861" spans="5:5">
      <c r="E861" s="21"/>
    </row>
    <row r="862" spans="5:5">
      <c r="E862" s="21"/>
    </row>
    <row r="863" spans="5:5">
      <c r="E863" s="21"/>
    </row>
    <row r="864" spans="5:5">
      <c r="E864" s="21"/>
    </row>
    <row r="865" spans="5:5">
      <c r="E865" s="21"/>
    </row>
    <row r="866" spans="5:5">
      <c r="E866" s="21"/>
    </row>
    <row r="867" spans="5:5">
      <c r="E867" s="21"/>
    </row>
    <row r="868" spans="5:5">
      <c r="E868" s="21"/>
    </row>
    <row r="869" spans="5:5">
      <c r="E869" s="21"/>
    </row>
    <row r="870" spans="5:5">
      <c r="E870" s="21"/>
    </row>
    <row r="871" spans="5:5">
      <c r="E871" s="21"/>
    </row>
    <row r="872" spans="5:5">
      <c r="E872" s="21"/>
    </row>
    <row r="873" spans="5:5">
      <c r="E873" s="21"/>
    </row>
    <row r="874" spans="5:5">
      <c r="E874" s="21"/>
    </row>
    <row r="875" spans="5:5">
      <c r="E875" s="21"/>
    </row>
    <row r="876" spans="5:5">
      <c r="E876" s="21"/>
    </row>
    <row r="877" spans="5:5">
      <c r="E877" s="21"/>
    </row>
    <row r="878" spans="5:5">
      <c r="E878" s="21"/>
    </row>
    <row r="879" spans="5:5">
      <c r="E879" s="21"/>
    </row>
    <row r="880" spans="5:5">
      <c r="E880" s="21"/>
    </row>
    <row r="881" spans="5:5">
      <c r="E881" s="21"/>
    </row>
    <row r="882" spans="5:5">
      <c r="E882" s="21"/>
    </row>
    <row r="883" spans="5:5">
      <c r="E883" s="21"/>
    </row>
    <row r="884" spans="5:5">
      <c r="E884" s="21"/>
    </row>
    <row r="885" spans="5:5">
      <c r="E885" s="21"/>
    </row>
    <row r="886" spans="5:5">
      <c r="E886" s="21"/>
    </row>
    <row r="887" spans="5:5">
      <c r="E887" s="21"/>
    </row>
    <row r="888" spans="5:5">
      <c r="E888" s="21"/>
    </row>
    <row r="889" spans="5:5">
      <c r="E889" s="21"/>
    </row>
    <row r="890" spans="5:5">
      <c r="E890" s="21"/>
    </row>
    <row r="891" spans="5:5">
      <c r="E891" s="21"/>
    </row>
    <row r="892" spans="5:5">
      <c r="E892" s="21"/>
    </row>
    <row r="893" spans="5:5">
      <c r="E893" s="21"/>
    </row>
    <row r="894" spans="5:5">
      <c r="E894" s="21"/>
    </row>
    <row r="895" spans="5:5">
      <c r="E895" s="21"/>
    </row>
    <row r="896" spans="5:5">
      <c r="E896" s="21"/>
    </row>
    <row r="897" spans="5:5">
      <c r="E897" s="21"/>
    </row>
    <row r="898" spans="5:5">
      <c r="E898" s="21"/>
    </row>
    <row r="899" spans="5:5">
      <c r="E899" s="21"/>
    </row>
    <row r="900" spans="5:5">
      <c r="E900" s="21"/>
    </row>
    <row r="901" spans="5:5">
      <c r="E901" s="21"/>
    </row>
    <row r="902" spans="5:5">
      <c r="E902" s="21"/>
    </row>
    <row r="903" spans="5:5">
      <c r="E903" s="21"/>
    </row>
    <row r="904" spans="5:5">
      <c r="E904" s="21"/>
    </row>
    <row r="905" spans="5:5">
      <c r="E905" s="21"/>
    </row>
    <row r="906" spans="5:5">
      <c r="E906" s="21"/>
    </row>
    <row r="907" spans="5:5">
      <c r="E907" s="21"/>
    </row>
    <row r="908" spans="5:5">
      <c r="E908" s="21"/>
    </row>
    <row r="909" spans="5:5">
      <c r="E909" s="21"/>
    </row>
    <row r="910" spans="5:5">
      <c r="E910" s="21"/>
    </row>
    <row r="911" spans="5:5">
      <c r="E911" s="21"/>
    </row>
    <row r="912" spans="5:5">
      <c r="E912" s="21"/>
    </row>
    <row r="913" spans="5:5">
      <c r="E913" s="21"/>
    </row>
    <row r="914" spans="5:5">
      <c r="E914" s="21"/>
    </row>
    <row r="915" spans="5:5">
      <c r="E915" s="21"/>
    </row>
    <row r="916" spans="5:5">
      <c r="E916" s="21"/>
    </row>
    <row r="917" spans="5:5">
      <c r="E917" s="21"/>
    </row>
    <row r="918" spans="5:5">
      <c r="E918" s="21"/>
    </row>
    <row r="919" spans="5:5">
      <c r="E919" s="21"/>
    </row>
    <row r="920" spans="5:5">
      <c r="E920" s="21"/>
    </row>
    <row r="921" spans="5:5">
      <c r="E921" s="21"/>
    </row>
    <row r="922" spans="5:5">
      <c r="E922" s="21"/>
    </row>
    <row r="923" spans="5:5">
      <c r="E923" s="21"/>
    </row>
    <row r="924" spans="5:5">
      <c r="E924" s="21"/>
    </row>
    <row r="925" spans="5:5">
      <c r="E925" s="21"/>
    </row>
    <row r="926" spans="5:5">
      <c r="E926" s="21"/>
    </row>
    <row r="927" spans="5:5">
      <c r="E927" s="21"/>
    </row>
    <row r="928" spans="5:5">
      <c r="E928" s="21"/>
    </row>
    <row r="929" spans="5:5">
      <c r="E929" s="21"/>
    </row>
    <row r="930" spans="5:5">
      <c r="E930" s="21"/>
    </row>
    <row r="931" spans="5:5">
      <c r="E931" s="21"/>
    </row>
    <row r="932" spans="5:5">
      <c r="E932" s="21"/>
    </row>
    <row r="933" spans="5:5">
      <c r="E933" s="21"/>
    </row>
    <row r="934" spans="5:5">
      <c r="E934" s="21"/>
    </row>
    <row r="935" spans="5:5">
      <c r="E935" s="21"/>
    </row>
    <row r="936" spans="5:5">
      <c r="E936" s="21"/>
    </row>
    <row r="937" spans="5:5">
      <c r="E937" s="21"/>
    </row>
    <row r="938" spans="5:5">
      <c r="E938" s="21"/>
    </row>
    <row r="939" spans="5:5">
      <c r="E939" s="21"/>
    </row>
    <row r="940" spans="5:5">
      <c r="E940" s="21"/>
    </row>
    <row r="941" spans="5:5">
      <c r="E941" s="21"/>
    </row>
    <row r="942" spans="5:5">
      <c r="E942" s="21"/>
    </row>
    <row r="943" spans="5:5">
      <c r="E943" s="21"/>
    </row>
    <row r="944" spans="5:5">
      <c r="E944" s="21"/>
    </row>
    <row r="945" spans="5:5">
      <c r="E945" s="21"/>
    </row>
    <row r="946" spans="5:5">
      <c r="E946" s="21"/>
    </row>
    <row r="947" spans="5:5">
      <c r="E947" s="21"/>
    </row>
    <row r="948" spans="5:5">
      <c r="E948" s="21"/>
    </row>
    <row r="949" spans="5:5">
      <c r="E949" s="21"/>
    </row>
    <row r="950" spans="5:5">
      <c r="E950" s="21"/>
    </row>
    <row r="951" spans="5:5">
      <c r="E951" s="21"/>
    </row>
    <row r="952" spans="5:5">
      <c r="E952" s="21"/>
    </row>
    <row r="953" spans="5:5">
      <c r="E953" s="21"/>
    </row>
    <row r="954" spans="5:5">
      <c r="E954" s="21"/>
    </row>
    <row r="955" spans="5:5">
      <c r="E955" s="21"/>
    </row>
    <row r="956" spans="5:5">
      <c r="E956" s="21"/>
    </row>
    <row r="957" spans="5:5">
      <c r="E957" s="21"/>
    </row>
    <row r="958" spans="5:5">
      <c r="E958" s="21"/>
    </row>
    <row r="959" spans="5:5">
      <c r="E959" s="21"/>
    </row>
    <row r="960" spans="5:5">
      <c r="E960" s="21"/>
    </row>
    <row r="961" spans="5:5">
      <c r="E961" s="21"/>
    </row>
    <row r="962" spans="5:5">
      <c r="E962" s="21"/>
    </row>
    <row r="963" spans="5:5">
      <c r="E963" s="21"/>
    </row>
    <row r="964" spans="5:5">
      <c r="E964" s="21"/>
    </row>
    <row r="965" spans="5:5">
      <c r="E965" s="21"/>
    </row>
    <row r="966" spans="5:5">
      <c r="E966" s="21"/>
    </row>
    <row r="967" spans="5:5">
      <c r="E967" s="21"/>
    </row>
    <row r="968" spans="5:5">
      <c r="E968" s="21"/>
    </row>
    <row r="969" spans="5:5">
      <c r="E969" s="21"/>
    </row>
    <row r="970" spans="5:5">
      <c r="E970" s="21"/>
    </row>
    <row r="971" spans="5:5">
      <c r="E971" s="21"/>
    </row>
    <row r="972" spans="5:5">
      <c r="E972" s="21"/>
    </row>
    <row r="973" spans="5:5">
      <c r="E973" s="21"/>
    </row>
    <row r="974" spans="5:5">
      <c r="E974" s="21"/>
    </row>
    <row r="975" spans="5:5">
      <c r="E975" s="21"/>
    </row>
    <row r="976" spans="5:5">
      <c r="E976" s="21"/>
    </row>
    <row r="977" spans="5:5">
      <c r="E977" s="21"/>
    </row>
    <row r="978" spans="5:5">
      <c r="E978" s="21"/>
    </row>
    <row r="979" spans="5:5">
      <c r="E979" s="21"/>
    </row>
    <row r="980" spans="5:5">
      <c r="E980" s="21"/>
    </row>
    <row r="981" spans="5:5">
      <c r="E981" s="21"/>
    </row>
    <row r="982" spans="5:5">
      <c r="E982" s="21"/>
    </row>
    <row r="983" spans="5:5">
      <c r="E983" s="21"/>
    </row>
    <row r="984" spans="5:5">
      <c r="E984" s="21"/>
    </row>
    <row r="985" spans="5:5">
      <c r="E985" s="21"/>
    </row>
    <row r="986" spans="5:5">
      <c r="E986" s="21"/>
    </row>
    <row r="987" spans="5:5">
      <c r="E987" s="21"/>
    </row>
    <row r="988" spans="5:5">
      <c r="E988" s="21"/>
    </row>
    <row r="989" spans="5:5">
      <c r="E989" s="21"/>
    </row>
    <row r="990" spans="5:5">
      <c r="E990" s="21"/>
    </row>
    <row r="991" spans="5:5">
      <c r="E991" s="21"/>
    </row>
    <row r="992" spans="5:5">
      <c r="E992" s="21"/>
    </row>
    <row r="993" spans="5:5">
      <c r="E993" s="21"/>
    </row>
    <row r="994" spans="5:5">
      <c r="E994" s="21"/>
    </row>
  </sheetData>
  <mergeCells count="3">
    <mergeCell ref="A9:F9"/>
    <mergeCell ref="A8:E8"/>
    <mergeCell ref="B13:B9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октябрь 2015 </vt:lpstr>
      <vt:lpstr>ноябрь 2015</vt:lpstr>
      <vt:lpstr>декабрь 2015 </vt:lpstr>
      <vt:lpstr>'октябрь 2015 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cherepne</cp:lastModifiedBy>
  <cp:lastPrinted>2016-01-19T10:54:17Z</cp:lastPrinted>
  <dcterms:created xsi:type="dcterms:W3CDTF">2012-02-10T12:30:27Z</dcterms:created>
  <dcterms:modified xsi:type="dcterms:W3CDTF">2016-01-20T03:43:13Z</dcterms:modified>
</cp:coreProperties>
</file>