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0" yWindow="-120" windowWidth="15300" windowHeight="7500" activeTab="2"/>
  </bookViews>
  <sheets>
    <sheet name="октябрь2013" sheetId="4" r:id="rId1"/>
    <sheet name="ноябрь2013" sheetId="3" r:id="rId2"/>
    <sheet name="декабрь2013" sheetId="1" r:id="rId3"/>
  </sheets>
  <calcPr calcId="114210" iterateDelta="1E-4"/>
</workbook>
</file>

<file path=xl/calcChain.xml><?xml version="1.0" encoding="utf-8"?>
<calcChain xmlns="http://schemas.openxmlformats.org/spreadsheetml/2006/main">
  <c r="H81" i="1"/>
  <c r="H82"/>
  <c r="H84"/>
  <c r="H85"/>
  <c r="H89"/>
  <c r="H90"/>
  <c r="H93"/>
  <c r="H94"/>
  <c r="H89" i="3"/>
  <c r="H88"/>
  <c r="H87"/>
  <c r="H84"/>
  <c r="H83"/>
  <c r="H81"/>
  <c r="H80"/>
  <c r="H76"/>
  <c r="H70"/>
  <c r="H108" i="4"/>
  <c r="H107"/>
  <c r="H104"/>
  <c r="H102"/>
  <c r="H101"/>
  <c r="H98"/>
  <c r="H97"/>
  <c r="H96"/>
  <c r="H91"/>
  <c r="H90"/>
  <c r="H87"/>
  <c r="H86"/>
  <c r="H85"/>
</calcChain>
</file>

<file path=xl/sharedStrings.xml><?xml version="1.0" encoding="utf-8"?>
<sst xmlns="http://schemas.openxmlformats.org/spreadsheetml/2006/main" count="3186" uniqueCount="1140">
  <si>
    <t>МУП «Екатеринбургэнерго» , пер. Базовый, 62</t>
  </si>
  <si>
    <t>МУП «Екатеринбургэнерго» , ул. 8 Марта,  202</t>
  </si>
  <si>
    <t>МУП «Екатеринбургэнерго» , ул. Алтайская, 64</t>
  </si>
  <si>
    <t>МУП «Екатеринбургэнерго» , ул. Бисертская, 132</t>
  </si>
  <si>
    <t>МУП «Екатеринбургэнерго» , ул. Вишневая, 1</t>
  </si>
  <si>
    <t>МУП «Екатеринбургэнерго» , ул. Жуковского,1</t>
  </si>
  <si>
    <t>МУП «Екатеринбургэнерго» , ул. Кишиневская, 56 (ГРУ-3)</t>
  </si>
  <si>
    <t>МУП «Екатеринбургэнерго» , ул. Кишиневская, 56 (ГРУ-1.2)</t>
  </si>
  <si>
    <t>МУП «Екатеринбургэнерго» , ул. Коуровская, 22а</t>
  </si>
  <si>
    <t>МУП «Екатеринбургэнерго» , ул. Краснодарская, 34</t>
  </si>
  <si>
    <t>МУП «Екатеринбургэнерго» , ул. Луганская, 27а</t>
  </si>
  <si>
    <t>МУП «Екатеринбургэнерго» , ул. Минометчиков, 13 (пар.)</t>
  </si>
  <si>
    <t>МУП «Екатеринбургэнерго» , ул. Минометчиков, 13 (вод.)</t>
  </si>
  <si>
    <t>МУП «Екатеринбургэнерго» Котельная, ул.Новостроя, 5</t>
  </si>
  <si>
    <t>МУП «Екатеринбургэнерго» Котельная, ул.Первомайская, 71б</t>
  </si>
  <si>
    <t>МУП «Екатеринбургэнерго» Котельная, ул.Проезжая, 173</t>
  </si>
  <si>
    <t>МУП «Екатеринбургэнерго»,  ул.Решетская,55</t>
  </si>
  <si>
    <t>МУП «Екатеринбургэнерго»,  ул.Стачек, 29</t>
  </si>
  <si>
    <t>МУП «Екатеринбургэнерго» Котельная по ул. Студенческая, 16</t>
  </si>
  <si>
    <t>МУП «Екатеринбургэнерго» Котельная по ул. Каменотесов</t>
  </si>
  <si>
    <t>МУП «Екатеринбургэнерго» ТЭЦ-19</t>
  </si>
  <si>
    <t>МУП «Екатеринбургэнерго» ул. Фронтовых бригад, 18</t>
  </si>
  <si>
    <t>МУП «Екатеринбургэнерго»  п-ов Б-Конный</t>
  </si>
  <si>
    <t>ЗАО МК «Уралметпром» Котельная , ул. Гоголя, 15</t>
  </si>
  <si>
    <t>ЗАО МК «Уралметпром» Котельная ул. Толедова, 43</t>
  </si>
  <si>
    <t>ОАО "Научно-исследовательский институт металлургической теплотехники"</t>
  </si>
  <si>
    <t>ЗАО "Уралпластик"</t>
  </si>
  <si>
    <t>ЗАО "Корпорация "Атомстройкомплекс"</t>
  </si>
  <si>
    <t>ОАО "УНИХИМ с ОЗ"</t>
  </si>
  <si>
    <t>ООО "Энергоснабжающая компания"</t>
  </si>
  <si>
    <t>ЗАО АСЦ "Правобережный"</t>
  </si>
  <si>
    <t>ЗАО "Энергомаш (Екатеринбург)-Уралэлектротяжмаш"</t>
  </si>
  <si>
    <t>ОАО "УралМорганКарбон"</t>
  </si>
  <si>
    <t>ЗАО "Уралкабель"</t>
  </si>
  <si>
    <t>ОАО "Уралхиммаш"</t>
  </si>
  <si>
    <t>ЗАО "Машиностроительный завод им.В.В.Воровского"</t>
  </si>
  <si>
    <t>ОАО "УКЗ"</t>
  </si>
  <si>
    <t>ОАО "Свердловский инструментальный завод"</t>
  </si>
  <si>
    <t>ООО "ФК "Сити-Парк"</t>
  </si>
  <si>
    <t>ОАО "ПО "УОМЗ" им. Э.С.Яламова</t>
  </si>
  <si>
    <t>ООО "ПепсиКо Холдингс"</t>
  </si>
  <si>
    <t>ЕМУП "Трамвайно-троллейбусное управление" Котельная, ул. Прониной</t>
  </si>
  <si>
    <t>ЕМУП "Трамвайно-троллейбусное управление" Котельная, ул. 8-е Марта</t>
  </si>
  <si>
    <t>ЕМУП "Трамвайно-троллейбусное управление" Котельная, ул.Чкалова</t>
  </si>
  <si>
    <t>ОАО "Торгмаш"</t>
  </si>
  <si>
    <t>ОАО "Машиностроительный завод имени М.И. Калинина"</t>
  </si>
  <si>
    <t>ОАО НПП "Старт"</t>
  </si>
  <si>
    <t>ООО "Прософт-Системы"</t>
  </si>
  <si>
    <t>ОАО "УПП  "Вектор"</t>
  </si>
  <si>
    <t>ЗАО "Энергетическая  компания Завода радиоаппаратуры"</t>
  </si>
  <si>
    <t>ОАО «Уралтрансмаш» Площадка ул. Фронтовых бригад, 16)</t>
  </si>
  <si>
    <t>ОАО «Уралтрансмаш» Площадка  ул. Фронтовых бригад, 29)</t>
  </si>
  <si>
    <t>ФГУП "НПО Автоматики"</t>
  </si>
  <si>
    <t>ООО "ПССУ"</t>
  </si>
  <si>
    <t>ООО "УБК-Энергосбыт"</t>
  </si>
  <si>
    <t>ООО "Юг - Энергосервис"</t>
  </si>
  <si>
    <t>МБУ "ФОК "Айс"</t>
  </si>
  <si>
    <t>ООО "ТехноПАРМ"</t>
  </si>
  <si>
    <t>ОАО"Жировой комбинат"</t>
  </si>
  <si>
    <t>ООО "Инвест-Ком"</t>
  </si>
  <si>
    <t>ОАО "Свердловский завод безалкогольных напитков "Тонус"</t>
  </si>
  <si>
    <t>ЗАО "Екатеринбургский виншампанкомбинат"</t>
  </si>
  <si>
    <t>ООО Концерн «Калина» Котельная   пер. Базовый, 21</t>
  </si>
  <si>
    <t>ООО Концерн «Калина» Котельная  ул. Комсомольская, 80</t>
  </si>
  <si>
    <t>ООО "Магистраль"</t>
  </si>
  <si>
    <t>ОАО "Екатеринбургский городской молочный завод №1"</t>
  </si>
  <si>
    <t>ОАО "Екатеринбургский городской молочный завод №1" (пуск.)</t>
  </si>
  <si>
    <t>ОАО "Уралбиофарм"</t>
  </si>
  <si>
    <t>ЗАО "Завод ЭМА"</t>
  </si>
  <si>
    <t>ОАО "Желдорреммаш"</t>
  </si>
  <si>
    <t>ООО "Поликонтинент"</t>
  </si>
  <si>
    <t>ГАУЗ СО "НРЦ "Урал без наркотиков"</t>
  </si>
  <si>
    <t>ОАО "Свердловский  путевой ремонтно-механический завод Ремпутьмаш"</t>
  </si>
  <si>
    <t>ОАО УЗГА" Котельная в пос. Кольцово</t>
  </si>
  <si>
    <t>ОАО УЗГА" Котельная по  ул. Белинского</t>
  </si>
  <si>
    <t>ООО "ЛСР. Строительство-Урал" Котельная по ул. Бетонщиков, 5</t>
  </si>
  <si>
    <t>ООО "ЛСР. Строительство-Урал" Площадка по ул.40 лет ВЛКСМ, 34</t>
  </si>
  <si>
    <t>ОАО "ТГК-9", ТЭЦ "Академическая"</t>
  </si>
  <si>
    <t>ОАО "ДСП"</t>
  </si>
  <si>
    <t>ОАО "Екатеринбургский ремонтно-механический завод"</t>
  </si>
  <si>
    <t>ООО "Алитет-Е"</t>
  </si>
  <si>
    <t>ОАО ПТК "Свердловскстройтранс"</t>
  </si>
  <si>
    <t>ЗАО "Барамист-Урал"</t>
  </si>
  <si>
    <t>ОАО "Свердловский завод гипсовых изделий"</t>
  </si>
  <si>
    <t>ООО " МПК ИФТЭК"</t>
  </si>
  <si>
    <t>ОАО "Завод керамических изделий"</t>
  </si>
  <si>
    <t>ОАО "Центр по перевозке грузов в контейнерах "Трансконтейнер"</t>
  </si>
  <si>
    <t>ОАО "Завод Промавтоматика"</t>
  </si>
  <si>
    <t>ОАО "Нижне-Исетский завод металлоконструкций"</t>
  </si>
  <si>
    <t>ОАО "Свердловскавтодор"</t>
  </si>
  <si>
    <t>ООО "Север - Юг" Котельная  ул.Строителей, 2а</t>
  </si>
  <si>
    <t>ООО "Стройтехкомплект"</t>
  </si>
  <si>
    <t>ООО "ТоргПласт"</t>
  </si>
  <si>
    <t>ФГБОУ ВПО Уральский институт ГПС МЧС России, ул. Мира</t>
  </si>
  <si>
    <t>ОАО "Стройпластполимер"</t>
  </si>
  <si>
    <t>ФГУП " Уральский электромеханический завод"</t>
  </si>
  <si>
    <t>ЗАО "Автошоп"</t>
  </si>
  <si>
    <t>ФГАОУ ВПО "УрФУ имени первого Президента России Б.Н.Ельцина"</t>
  </si>
  <si>
    <t>ООО «АСК-Энергия» Котельная, ул. Белинского,39</t>
  </si>
  <si>
    <t>ООО «АСК-Энергия» Котельная, ул. М-Сибиряка</t>
  </si>
  <si>
    <t>ЗАО "Делтабокс СПб"</t>
  </si>
  <si>
    <t>ОАО Птицефабрика "Свердловская" (Екатеринбург)</t>
  </si>
  <si>
    <t>ООО "КОНО"</t>
  </si>
  <si>
    <t>ИП Захаров</t>
  </si>
  <si>
    <t>Государственное бюджетное учреждение культуры Свердловской области "Свердловский областной фильмофонд"</t>
  </si>
  <si>
    <t>ЗАО «Тепличное» пр. Космонавтов, 108</t>
  </si>
  <si>
    <t>ООО УК "Майская"</t>
  </si>
  <si>
    <t>ООО "Комбинат пищевых продуктов"</t>
  </si>
  <si>
    <t>ЗАО "Аркобизнес", ул.Чкалова, 256</t>
  </si>
  <si>
    <t>ООО "Союз"</t>
  </si>
  <si>
    <t>Хамидуллин Владислав Борисович</t>
  </si>
  <si>
    <t>Закрытое акционерное общество "ЛСР.Недвижимость-Урал"</t>
  </si>
  <si>
    <t xml:space="preserve"> ООО "УралТрастсервис"</t>
  </si>
  <si>
    <t>ЕМУП «Бодрость» Котельная ул. Куйбышева, 42</t>
  </si>
  <si>
    <t>ЕМУП «Бодрость» Котельная ул. Лыжников, 38</t>
  </si>
  <si>
    <t>ООО  "Теплоснабжение", ул. Д.Зверева</t>
  </si>
  <si>
    <t>ООО  "Теплоснабжение", ул. Омская, 115</t>
  </si>
  <si>
    <t>ООО БПК "Водолей"</t>
  </si>
  <si>
    <t>ООО "ФСЛК "Динамо"</t>
  </si>
  <si>
    <t>ООО "Ленд-Лорд"</t>
  </si>
  <si>
    <t xml:space="preserve"> ООО "Дельта-Центр"</t>
  </si>
  <si>
    <t>ОАО "Свердловскавтотранс"</t>
  </si>
  <si>
    <t>ООО "Рекс мобили"</t>
  </si>
  <si>
    <t>ООО ТГК "Старт"</t>
  </si>
  <si>
    <t>ООО АК "Екатеринбургтранссервис"</t>
  </si>
  <si>
    <t>ООО "Малая генерация"</t>
  </si>
  <si>
    <t>ОАО "Транссигналстрой"</t>
  </si>
  <si>
    <t>ЗАО "Уралвторма"</t>
  </si>
  <si>
    <t>ФГУП "НПО"Микроген" Минздравсоцразвития России</t>
  </si>
  <si>
    <t>ОАО «5 ЦАРЗ»</t>
  </si>
  <si>
    <t>ОАО "Пневмостроймашина"</t>
  </si>
  <si>
    <t>ЕМУП «Екатеринбургский хлебокомбинат»</t>
  </si>
  <si>
    <t>ГБУЗ СО "СОКПБ"</t>
  </si>
  <si>
    <t>ООО «Газпром трансгаз Екатеринбург» (АГНКС-3 г.Екатеринбург)</t>
  </si>
  <si>
    <t>ООО «Газпром трансгаз Екатеринбург»  Котельная, ул. Первомайская, 122</t>
  </si>
  <si>
    <t>ООО «Газпром трансгаз Екатеринбург» Котельная, пер. Автоматики, 8-а</t>
  </si>
  <si>
    <t>МБУ "ЦГКБ № 24"</t>
  </si>
  <si>
    <t>ОАО "Газпромнефть Урал"</t>
  </si>
  <si>
    <t>ОАО "Свердловский комбинат хлебопродуктов"</t>
  </si>
  <si>
    <t>ЗАО "Паритет"</t>
  </si>
  <si>
    <t>Местная православная религиозная организация Приход во имя Святого целителя Пантелеймона</t>
  </si>
  <si>
    <t>ФГКУ "1 ОФПС по Свердловской области", Сибирский тракт, 8 км</t>
  </si>
  <si>
    <t>ИП Аленин А.В.</t>
  </si>
  <si>
    <t>ООО "УБпластиК"</t>
  </si>
  <si>
    <t>ЗАО "АЛЬСТОМ ГРИД" (Екатеринбургский филиал)</t>
  </si>
  <si>
    <t>ООО "Дельта плюс"</t>
  </si>
  <si>
    <t>ОАО "Свердловскоблгаз"</t>
  </si>
  <si>
    <t>ООО "Торговый комплекс "На  Бархотской"</t>
  </si>
  <si>
    <t>ОАО "Машпродукция"</t>
  </si>
  <si>
    <t>ООО "ЦКС-Ст"</t>
  </si>
  <si>
    <t>ЗАО "Уральское финансово- промышленное объединение"</t>
  </si>
  <si>
    <t>ЗАО "СЭКОМ"</t>
  </si>
  <si>
    <t>ЗАО Екатеринбургский центр МНТК "Микрохирургия глаза"</t>
  </si>
  <si>
    <t>ООО "Управляющая компания "ФАССТ"</t>
  </si>
  <si>
    <t>ОАО "144 БТРЗ"</t>
  </si>
  <si>
    <t>ООО "Кадет"</t>
  </si>
  <si>
    <t>ООО "Автоматика-сервис"</t>
  </si>
  <si>
    <t>ЗАО "Уралпромрезинотехника"</t>
  </si>
  <si>
    <t>ООО "Промбаза № 3"</t>
  </si>
  <si>
    <t>ЗАО "Уралинкор-Контракт"</t>
  </si>
  <si>
    <t>ЗАО "Автосан"</t>
  </si>
  <si>
    <t>ООО "Внешэкономпрод"</t>
  </si>
  <si>
    <t>ОАО База "Уралагроснаб"</t>
  </si>
  <si>
    <t>ООО "Торнадо Плюс"</t>
  </si>
  <si>
    <t>ЗАО "Екатеринбургский авторемонтный завод"</t>
  </si>
  <si>
    <t>ООО "Тех Центр"</t>
  </si>
  <si>
    <t>ООО "Хладокомбинат № 3" Котельная  ул. Ангарская,75</t>
  </si>
  <si>
    <t>ООО "Хладокомбинат № 3" Цех мороженого   ул.Ангарская,75</t>
  </si>
  <si>
    <t>ООО "ИКО "Инвест"</t>
  </si>
  <si>
    <t>ООО "Альтернатива-440"</t>
  </si>
  <si>
    <t>ОАО "Екатеринбургское такси"</t>
  </si>
  <si>
    <t>ООО "Астра - 2000"</t>
  </si>
  <si>
    <t>ООО "Центр мебельной  фурнитуры"</t>
  </si>
  <si>
    <t>ООО "Кирпичный завод - Стройпластполимер"</t>
  </si>
  <si>
    <t>ОАО "Трест Уралтрансспецстрой"</t>
  </si>
  <si>
    <t>ООО "Урал-Сервис"</t>
  </si>
  <si>
    <t>ООО "Байкал"</t>
  </si>
  <si>
    <t>ООО"КИТ Екатеринбург"</t>
  </si>
  <si>
    <t>ЗАО "Форатек ЭТС"</t>
  </si>
  <si>
    <t>ООО "Фирма "Урал-радио"</t>
  </si>
  <si>
    <t>ООО "УК "ЭнергоСервис"</t>
  </si>
  <si>
    <t>ООО «АРС» Котельная ул. Аппаратная, 1</t>
  </si>
  <si>
    <t>ООО «АРС» Котельная ул. Варяжская, 1</t>
  </si>
  <si>
    <t>ООО "Атрон"</t>
  </si>
  <si>
    <t>ООО "Марус"</t>
  </si>
  <si>
    <t>ООО  "Бенетта"</t>
  </si>
  <si>
    <t>АНО "Приют для девочек во имя преподобномученицы великой княгини Елизаветы"</t>
  </si>
  <si>
    <t>ЗАО "Сергеев посад"</t>
  </si>
  <si>
    <t>ОАО «Российские железные дороги» Котельная  ул.Строителей, 52а</t>
  </si>
  <si>
    <t>ОАО «Российские железные дороги» Котельная  ул. Пилотная,17</t>
  </si>
  <si>
    <t>ОАО «Российские железные дороги» (Котельная ст. Св.Пасс.,7,8пл.)</t>
  </si>
  <si>
    <t>ОАО «Российские железные дороги» Котельная  ул. Тяговая, 1 а</t>
  </si>
  <si>
    <t>ОАО «Российские железные дороги» Котельная  ул. Кимовская, 2</t>
  </si>
  <si>
    <t>ОАО «Российские железные дороги» Котельная ,Тяговая, 1 б</t>
  </si>
  <si>
    <t>Открытое акционерное общество «Российские железные дороги» (Котельная ТЧ-6 (г.Екатеринбург, Тюменская, 13)</t>
  </si>
  <si>
    <t>ОАО «Российские железные дороги» Котельная ул. Куйбышева, 173</t>
  </si>
  <si>
    <t>ОАО «Российские железные дороги» Котельная ПТОЛ ст.Седельниково</t>
  </si>
  <si>
    <t>ООО База "ЗВЕЗДА"</t>
  </si>
  <si>
    <t>ИП Гавриловский А.Н. Котельная  ул. Красноармейская,10)</t>
  </si>
  <si>
    <t>ИП Гавриловский А.Н. Котельная   ул. Зыкова,12</t>
  </si>
  <si>
    <t>ЗАО НПО "ИНТРОТЕСТ"</t>
  </si>
  <si>
    <t>ООО "Уралдрагмет-Капитал"</t>
  </si>
  <si>
    <t>ООО "Строительное предприятие "КРАФТ"</t>
  </si>
  <si>
    <t>ООО МО "Новая больница"</t>
  </si>
  <si>
    <t>ЗАО "Трест - М"</t>
  </si>
  <si>
    <t>ООО "НЕСТ"</t>
  </si>
  <si>
    <t>ИП  Крохалев Е.А.</t>
  </si>
  <si>
    <t>Екатеринбургская таможня</t>
  </si>
  <si>
    <t>ОАО «Свердловский завод трансформаторов тока» Котельная  ул. Селькоровская, 116а</t>
  </si>
  <si>
    <t>ОАО «Свердловский завод трансформаторов тока» Котельная  ул. Черкасская, 25</t>
  </si>
  <si>
    <t>ГБУЗ СО "ПБ № 6"</t>
  </si>
  <si>
    <t>ЗАО «Альянс 2000» Котельная   пр. Промышленный, 3г</t>
  </si>
  <si>
    <t>ЗАО «Альянс 2000» Котельная  ул. Шоферов, 7</t>
  </si>
  <si>
    <t>ООО "Компания "БИАНТ"</t>
  </si>
  <si>
    <t>ООО "Сторинг"</t>
  </si>
  <si>
    <t>Федеральное государственное казенное образовательное учреждение высшего профессионального образования "Уральский юридический институт Министерства внутренних дел Российской Федерации"</t>
  </si>
  <si>
    <t>ООО «Пальметта» Котельная  ул. Шефская, 2д</t>
  </si>
  <si>
    <t>ООО «Пальметта» Котельная  ул. Щорса, 7</t>
  </si>
  <si>
    <t>ООО "АЗОВ"</t>
  </si>
  <si>
    <t>ООО "Молмашстрой"</t>
  </si>
  <si>
    <t>Муниципальное унитарное предприятие "Управление капитального строительства г.Екатеринбурга"</t>
  </si>
  <si>
    <t>ООО "Энергосети"</t>
  </si>
  <si>
    <t>ООО "Рэнт-Актив"</t>
  </si>
  <si>
    <t>ФГУП "РЧЦ УрФО"</t>
  </si>
  <si>
    <t>ИП Никитченко С.Л.</t>
  </si>
  <si>
    <t>ООО "Проектсервис"</t>
  </si>
  <si>
    <t>ООО Корпорация «Маяк» Площадка по ул. Вонсовского, 1а</t>
  </si>
  <si>
    <t>ООО Корпорация «Маяк» Площадка  по ул. Отдыха, 48</t>
  </si>
  <si>
    <t>ИП Манучарян К.А.</t>
  </si>
  <si>
    <t>ИП Икономова И.А.</t>
  </si>
  <si>
    <t>Свердловское  областное отделение общероссийской общественной  организации "Всероссийское добровольное пожарное общество"</t>
  </si>
  <si>
    <t>ООО "ЕМА"</t>
  </si>
  <si>
    <t xml:space="preserve">ЗАО "Межгорсвязьстрой" </t>
  </si>
  <si>
    <t>НО "НПС Тепло и Сила"</t>
  </si>
  <si>
    <t>ООО "СТКУ "</t>
  </si>
  <si>
    <t>ИП Терещенко Е.А.</t>
  </si>
  <si>
    <t>ЗАО "Газстройкомплект"</t>
  </si>
  <si>
    <t>ИП Микрюков   Н.М.</t>
  </si>
  <si>
    <t>ООО "Ла Вида Сплав", ул. Первомайская</t>
  </si>
  <si>
    <t>ООО "Ла Вида Сплав", ул. Альпинистов</t>
  </si>
  <si>
    <t>ООО "СГМ"</t>
  </si>
  <si>
    <t>ИП Ломаев А.В.</t>
  </si>
  <si>
    <t>ООО "Частные Пивоварни "ТИНЬКОФФ"</t>
  </si>
  <si>
    <t>ООО "Корвет-Логистик"</t>
  </si>
  <si>
    <t>ООО База Гастроном "МагКор» Котельная, ул. Высоцкого</t>
  </si>
  <si>
    <t>ООО База Гастроном "МагКор» Котельная, ул. Малышева</t>
  </si>
  <si>
    <t>ООО "Предприятие Золотой Город"</t>
  </si>
  <si>
    <t>ООО "СВЕЙ"</t>
  </si>
  <si>
    <t>ЗАО "Уралтранстехком"</t>
  </si>
  <si>
    <t>ООО "РОБЕК "</t>
  </si>
  <si>
    <t>ИП Вострокнутов О.Ю.</t>
  </si>
  <si>
    <t>ГУП СО Распорядительная дирекция МУГИСО</t>
  </si>
  <si>
    <t>ЗАО "Автоцентр на Бебеля"</t>
  </si>
  <si>
    <t>ООО "Стройсервис"</t>
  </si>
  <si>
    <t>ООО "Метур" Площадка, ул. Самолетная, 53</t>
  </si>
  <si>
    <t>ООО "Метур" Котельная, ул. Академическая, 16, лит.А</t>
  </si>
  <si>
    <t>ООО "Метур" Площадка, ул.Бетонщиков, 5</t>
  </si>
  <si>
    <t>ЦРО Екатеринбургская Епархия Русской Православной Церкви</t>
  </si>
  <si>
    <t>ОАО "Стройматериалы"</t>
  </si>
  <si>
    <t>ООО "Эвенкс"</t>
  </si>
  <si>
    <t>ООО СПФ "ВЕСТ"</t>
  </si>
  <si>
    <t>ЗАО Сельхозпредприятие "Цветы Екатеринбурга-2003"</t>
  </si>
  <si>
    <t>ООО "Спецремстрой", ул. Шефская, 2а, стр. 5</t>
  </si>
  <si>
    <t>ООО "Спецремстрой", ул. Шефская, 2а, стр.7</t>
  </si>
  <si>
    <t>ИП Жигера Л.А. Котельная ул. Кутузова</t>
  </si>
  <si>
    <t>ИП Жигера Л.А. Котельная, ул. Пархоменко</t>
  </si>
  <si>
    <t>ООО "Фирма Эрэс"</t>
  </si>
  <si>
    <t>Общество с ограниченной ответственностью "Эстампъ"</t>
  </si>
  <si>
    <t>ЗАО ПКП "Атомпромкомплекс"</t>
  </si>
  <si>
    <t>ООО "Техническая"</t>
  </si>
  <si>
    <t>ООО "Лика-Сервис"</t>
  </si>
  <si>
    <t>ОАО "Уралнеруд"</t>
  </si>
  <si>
    <t>ООО "Арт Валд"</t>
  </si>
  <si>
    <t>ООО "Газ- Сервис  Энерго" Котельная  ул. 8-е Марта, 149</t>
  </si>
  <si>
    <t>ООО "Газ- Сервис Энерго" Котельная ул. Карьерная, 2</t>
  </si>
  <si>
    <t>ООО «Газ-сервис Энерго» Котельная пер. Базовый, 56</t>
  </si>
  <si>
    <t>ООО «Газ-сервис Энерго» Котельная , ул. Онежская, 4а</t>
  </si>
  <si>
    <t>ООО «Газ-сервис Энерго» Котельная , ул. Онежская, 6а</t>
  </si>
  <si>
    <t>ООО «Газ-сервис Энерго» Котельная , ул. Онежская, 8а</t>
  </si>
  <si>
    <t>ООО «Газ-сервис Энерго» Котельная , ул. Сакко и Ванцетти,67</t>
  </si>
  <si>
    <t>ООО «Газ-сервис Энерго» Котельная , ул. Просторная, 93</t>
  </si>
  <si>
    <t>ООО "Газ- Сервис Энерго" Котельная  ул Малогородская, 30б</t>
  </si>
  <si>
    <t>ООО "Газ- Сервис Энерго" Котельная, ул. Шефская, 3г</t>
  </si>
  <si>
    <t>ООО "Газ- Сервис Энерго" Котельная, ул. Красноармейская, 8</t>
  </si>
  <si>
    <t>ООО "Газ- Сервис Энерго" Котельная, ул. Первомайская/Тургенева</t>
  </si>
  <si>
    <t>ООО "Газ- Сервис Энерго" Котельная, ул.Чапаева</t>
  </si>
  <si>
    <t>ЗАО "УралФрансАвто", пр. Космонавтов</t>
  </si>
  <si>
    <t>ЗАО "УралФрансАвто", ул. Металлургов</t>
  </si>
  <si>
    <t>ООО Автобан» Площадка  ул. Металлургов, 67</t>
  </si>
  <si>
    <t>ООО Автобан» Площадка  ул. Щербакова, 144</t>
  </si>
  <si>
    <t>ООО Автобан» Котельная,  ул. Бабушкина, 9</t>
  </si>
  <si>
    <t>ОАО "Страховое общество газовой промышленности"</t>
  </si>
  <si>
    <t>ООО "ВИСБАС"</t>
  </si>
  <si>
    <t>ИП Тарасова Н.В.</t>
  </si>
  <si>
    <t>ООО "Гельвеция-ЕК"</t>
  </si>
  <si>
    <t>ЗАО "Свердловский ДОЗ"</t>
  </si>
  <si>
    <t>ИП Грознецкий ВВ</t>
  </si>
  <si>
    <t>ООО "Торговый дом "Хлебный"</t>
  </si>
  <si>
    <t>ГБУЗ СО "Свердловская областная клиническая больница № 1"</t>
  </si>
  <si>
    <t>МУП "Водоканал»  Котельная ул. Водонасосная</t>
  </si>
  <si>
    <t>МУП "Водоканал» Котельная ул. Совхозная</t>
  </si>
  <si>
    <t>МУП "Водоканал»  Станция решеток   ул.Совхозная</t>
  </si>
  <si>
    <t>МУП "Водоканал»  , Московский тракт, 11км</t>
  </si>
  <si>
    <t>МУП "Водоканал»  Котельная ул. Водонасосная (п-нал)</t>
  </si>
  <si>
    <t>МУП "Водоканал» Котельная ул. Совхозная (пуск)</t>
  </si>
  <si>
    <t>ОАО " Свердловский хлебомакаронный комбинат"</t>
  </si>
  <si>
    <t>ООО "Сметас"</t>
  </si>
  <si>
    <t>ООО "ПК "ЭПОС"</t>
  </si>
  <si>
    <t>ЕМУП "НОВОСТЬ"</t>
  </si>
  <si>
    <t>ИП Балуев Ю.В.</t>
  </si>
  <si>
    <t>ЗАО «Екатеринбургские лесные машины» Котельная ул. Елизавет.шоссе, 29</t>
  </si>
  <si>
    <t>ЗАО «Екатеринбургские лесные машины» Площадка ул. Елизавет.шоссе, 29</t>
  </si>
  <si>
    <t>ООО "ИУК"</t>
  </si>
  <si>
    <t>ФГОБУ ВПО "СибГУТИ"</t>
  </si>
  <si>
    <t>Открытое акционерное общество "Оркла Брендс Россия"</t>
  </si>
  <si>
    <t>ГОУП Гостиничный комплекс "Зеленая роща"</t>
  </si>
  <si>
    <t>ОАО Банк24.ру</t>
  </si>
  <si>
    <t>ОАО "Завод бурового и металлургического оборудования"</t>
  </si>
  <si>
    <t>ОАО "Компродукция"</t>
  </si>
  <si>
    <t>ООО "Екатеринбургтранстехмонтаж"</t>
  </si>
  <si>
    <t>ООО "База НЕВК"</t>
  </si>
  <si>
    <t>ЗАО "Ясь и Ко"</t>
  </si>
  <si>
    <t>ООО "Сибирский гранитный карьер"</t>
  </si>
  <si>
    <t>ОАО "Ювелиры Урала"</t>
  </si>
  <si>
    <t>ОАО "Федеральная пассажирская компания" Котельная ул. Завокзальная</t>
  </si>
  <si>
    <t>ОАО "Федеральная пассажирская компания" Котельная ул. Стрелочников</t>
  </si>
  <si>
    <t>ОАО "ВУХИН"</t>
  </si>
  <si>
    <t>ОАО "РЭУ" котельная Сибирский тракт,9 км</t>
  </si>
  <si>
    <t>ЗАО "Востокнефтегазстройкомплект"</t>
  </si>
  <si>
    <t>ОАО "Уралмеханобр"</t>
  </si>
  <si>
    <t>ЕМУП "Комбинат  специализированного обслуживания" Котельная Московский тракт, 12 км</t>
  </si>
  <si>
    <t>ЕМУП "Комбинат  специализированного обслуживания" Площадка Сибирский тракт, 8 км</t>
  </si>
  <si>
    <t>ООО "Вторчермет НЛМК Урал"</t>
  </si>
  <si>
    <t>ООО "Уралстройтехсервис"</t>
  </si>
  <si>
    <t>ОАО "Бумпродукция"</t>
  </si>
  <si>
    <t>ФГКОУ Институт ФСБ России                         (г. Екатеринбург)</t>
  </si>
  <si>
    <t>ООО Компания «Гранит» Котельная  5  км ЕКАД , 6</t>
  </si>
  <si>
    <t>ООО Компания «Гранит» Котельная ул. Совхозная, 18</t>
  </si>
  <si>
    <t>ЗАО "Уралдиоксид"</t>
  </si>
  <si>
    <t>ОАО "ЦНИИММ"</t>
  </si>
  <si>
    <t>ООО "Быткомплекс"</t>
  </si>
  <si>
    <t>ЗАО "Электротранс"</t>
  </si>
  <si>
    <t xml:space="preserve">                                                            необходимых для оказания услуг по транспортировке газа по газораспределительным сетям (декабрь2013г.)</t>
  </si>
  <si>
    <t>ОАО "Управление торговли Центрального военного округа"</t>
  </si>
  <si>
    <t>ФГКУ "Горный" Росрезерва</t>
  </si>
  <si>
    <t>ООО "Гранит"</t>
  </si>
  <si>
    <t>ОАО "Хладокомбинат "НОРД"</t>
  </si>
  <si>
    <t>ИП Алферов Д.Е.</t>
  </si>
  <si>
    <t>ГУ МВД России по Свердловской области</t>
  </si>
  <si>
    <t>ОАО "РЭУ" котельная  в/ч 51130</t>
  </si>
  <si>
    <t>Центральный банк Российской Федерации</t>
  </si>
  <si>
    <t>ФКУ "УОУМТС МВД России"</t>
  </si>
  <si>
    <t>ООО "Свердловскмостострой"</t>
  </si>
  <si>
    <t>ООО "ЕСУ - 2  "Уралсантехмонтаж"</t>
  </si>
  <si>
    <t>ЗАО "Компания Дельрус»</t>
  </si>
  <si>
    <t>ООО "Кока-Кола ЭйчБиСи ЕВРАЗИЯ"</t>
  </si>
  <si>
    <t>ОАО  "Сосновское"</t>
  </si>
  <si>
    <t>ООО "Торгово -финансовая компания "Глобо"</t>
  </si>
  <si>
    <t>ЗАО «Автосервис» Котельная ул. Селькоровская, 22</t>
  </si>
  <si>
    <t>ЗАО «Автосервис» Котельная  ул. Селькоровская, 82б</t>
  </si>
  <si>
    <t>ЗАО «Автосервис»  Котельная  ул. Фронтовых бригад,14</t>
  </si>
  <si>
    <t>ЗАО  "СТКС"</t>
  </si>
  <si>
    <t>ООО "Техсервис"</t>
  </si>
  <si>
    <t>ООО "ТСП-Сервис"</t>
  </si>
  <si>
    <t>ООО  Предприятие "ВИТЕК"</t>
  </si>
  <si>
    <t>ЕМУП "Муниципальное объединение автобусных предприятий"</t>
  </si>
  <si>
    <t>АНО "Учебно-спортивная база "ДИНАМО"</t>
  </si>
  <si>
    <t>ООО "Вектор-С"</t>
  </si>
  <si>
    <t>ООО «Независимость Недвижимость Урал» Площадка по пер. Базовый, 38</t>
  </si>
  <si>
    <t>ООО «Независимость Недвижимость Урал» Площадка по ул. Блюхера, 50</t>
  </si>
  <si>
    <t>ООО «Независимость Недвижимость Урал» Площадка  по ул. Металлургов, 65</t>
  </si>
  <si>
    <t>ООО "Железнодорожное"</t>
  </si>
  <si>
    <t>ОАО "Административно-складской комплекс"Елизавет"</t>
  </si>
  <si>
    <t>ОАО ТГК №9 Свердловская ТЭЦ</t>
  </si>
  <si>
    <t>ОАО ТГК № 9 Гурзуфская котельная</t>
  </si>
  <si>
    <t>ОАО ТГК №9 Кировская котельная</t>
  </si>
  <si>
    <t>ЗАО "СП "Автоцентр"</t>
  </si>
  <si>
    <t>ООО "Фирма Центр" Котельная ул. Ст. большевиков, 2 а</t>
  </si>
  <si>
    <t>ООО "Фирма Центр" Котельная №1  ул. Монтажников, 24</t>
  </si>
  <si>
    <t>ООО "Фирма Центр" Котельная №2  ул. Монтажников, 24</t>
  </si>
  <si>
    <t>ООО "СИЛЛА"</t>
  </si>
  <si>
    <t>МРО Библейская Церковь ХВЕ "Живое слово" г. Екатеринбурга</t>
  </si>
  <si>
    <t>ООО "Момент-Авто"</t>
  </si>
  <si>
    <t>ООО "Надежда-16"</t>
  </si>
  <si>
    <t>ИП Епифанов В.А.</t>
  </si>
  <si>
    <t>ИП Звигинцев Е.Е. Гостиница  ул. Соболева, 23</t>
  </si>
  <si>
    <t>ИП Звигинцев Е.Е. Магазин  ул. Удельная, 6</t>
  </si>
  <si>
    <t>Местная мусульманская религиозная организация "Маулид"</t>
  </si>
  <si>
    <t>ГКУ "ДпОД представительств ЯНАО в Тюменской и Курганской областях и г.Екатеринбурге"</t>
  </si>
  <si>
    <t>ООО "Фабрика цвета"</t>
  </si>
  <si>
    <t>ТСЖ "Карасьеозерское"</t>
  </si>
  <si>
    <t>ЗАО "Автоматизированные системы и комплексы"</t>
  </si>
  <si>
    <t>ООО "Офис-НТ"</t>
  </si>
  <si>
    <t>ИП Серебров Б.Е.</t>
  </si>
  <si>
    <t>ЗАО "УралИнфоСеть"</t>
  </si>
  <si>
    <t>ИП Черкашин А.Н.</t>
  </si>
  <si>
    <t>ООО "Канзас"</t>
  </si>
  <si>
    <t>ИП Павлова О.А.</t>
  </si>
  <si>
    <t>ИП Брагин П.В.</t>
  </si>
  <si>
    <t>Религиозная организация Поместная церковь(община) Христиан-Адвентистов Седьмого Дня"</t>
  </si>
  <si>
    <t>ООО"Урал-Премьер-Лимитид" Котельная ул. Карьерная, 24</t>
  </si>
  <si>
    <t>ОАО "Уральская  энергетическая строительная компания"</t>
  </si>
  <si>
    <t>ГУП СО Центр социальных программ "Забота" Котельная Московский тракт, 8 км, лит. Н</t>
  </si>
  <si>
    <t>ГУП СО Центр социальных программ "Забота" Котельная ул.Ландышевая, 2</t>
  </si>
  <si>
    <t>ОАО "Союз-Телефонстрой"</t>
  </si>
  <si>
    <t>ООО "Эксплуатационно-сервисная контора"</t>
  </si>
  <si>
    <t>ЗАО "Сокол"</t>
  </si>
  <si>
    <t>ООО "Предприятие Строймеханизация", ул. Тюменская</t>
  </si>
  <si>
    <t>ООО "Предприятие Строймеханизация", ул. Автомагистральная</t>
  </si>
  <si>
    <t>ООО Фирма "Гранат"</t>
  </si>
  <si>
    <t>ИП Бармин Ю.Б.</t>
  </si>
  <si>
    <t>ООО "Гостиница "Домашний отель"</t>
  </si>
  <si>
    <t>ООО "Завод БРС"</t>
  </si>
  <si>
    <t>ООО "ТРИО"</t>
  </si>
  <si>
    <t>ООО "ОКТАНТ"</t>
  </si>
  <si>
    <t>ООО "Оками Урал"</t>
  </si>
  <si>
    <t>ООО"ЭСК "Энергомост"</t>
  </si>
  <si>
    <t>ООО "Словэкс-Екатеринбург"</t>
  </si>
  <si>
    <t>ООО "Метро Кэш энд Керри"</t>
  </si>
  <si>
    <t>ООО «КЭП» Котельная  ул. Восточная, 51</t>
  </si>
  <si>
    <t>ООО «КЭП» Котельная пожарного депо  Чусовское озеро ул .Мира, 7</t>
  </si>
  <si>
    <t>ООО «КЭП» Промышленная база  Чусовское озеро ул .Мира, 7</t>
  </si>
  <si>
    <t>ГБУЗ СО "ОДКБ №1" Котельная Онкоцентра ОДКБ №1 по ул. С.Дерябиной,32</t>
  </si>
  <si>
    <t>ГБУЗ СО "ОДКБ №1" Котельная Перинатального центра ОДКБ №1 по ул. С.Дерябиной,32</t>
  </si>
  <si>
    <t>ООО "Эпос-ТКМ"</t>
  </si>
  <si>
    <t>ЗАО "Хладотерминал Север"</t>
  </si>
  <si>
    <t>ООО "Гранд Навигатор"</t>
  </si>
  <si>
    <t>ООО "Спектрум"</t>
  </si>
  <si>
    <t>ООО "Энергоцентр-ЕК"</t>
  </si>
  <si>
    <t>ООО "Изоплит"</t>
  </si>
  <si>
    <t>ООО "Екатеринбург-СИТИ"</t>
  </si>
  <si>
    <t>ОАО "Инженерный центр энергетики Урала"</t>
  </si>
  <si>
    <t>ООО "Магистраль-Авто"</t>
  </si>
  <si>
    <t>ЗАО Строительная Компания "СТРОЙТЭК" Котельная по ул. Монтажников, 22а</t>
  </si>
  <si>
    <t>ООО «Ветта-Инвест» Котельная, ул. Гаршина, 1</t>
  </si>
  <si>
    <t>ООО «Ветта-Инвест» Котельная, ул. Вишневая, 42</t>
  </si>
  <si>
    <t>ООО Мебельная фабрика "МДФ"</t>
  </si>
  <si>
    <t>ООО Фирма "Каравелла"</t>
  </si>
  <si>
    <t>ООО "ВОДНИК"</t>
  </si>
  <si>
    <t>ООО "НПО Вектор"</t>
  </si>
  <si>
    <t>ООО "Метрострой-ПТС"</t>
  </si>
  <si>
    <t>ООО СПОГАТ № 2</t>
  </si>
  <si>
    <t>ОАО "ГТ- ТЭЦ Энерго"</t>
  </si>
  <si>
    <t>ЗАО ПКБ "Акустика"</t>
  </si>
  <si>
    <t>ООО "Центр-АС"</t>
  </si>
  <si>
    <t>ООО "АМК-Екатеринбург"</t>
  </si>
  <si>
    <t>ОАО "ЭрМ"</t>
  </si>
  <si>
    <t>ООО "Север Мотор"</t>
  </si>
  <si>
    <t>ООО "Консалт-Маркет"</t>
  </si>
  <si>
    <t>ГАУЗ СО ЦВМР "Озеро Чусовское"</t>
  </si>
  <si>
    <t>ООО "Зеленый бор"</t>
  </si>
  <si>
    <t>Екатеринбургское муниципальное унитарное предприятие"Торговый Дом "Железнодорожный"</t>
  </si>
  <si>
    <t>ООО «Управляющая компания "Губернский торговый дом»</t>
  </si>
  <si>
    <t>ООО "Монтажавтоматика"</t>
  </si>
  <si>
    <t>ООО "Йога-Видья"</t>
  </si>
  <si>
    <t>ООО "Инвестстрой"</t>
  </si>
  <si>
    <t>ТСЖ "Полянка"</t>
  </si>
  <si>
    <t>ООО Магазин торгоборудования"</t>
  </si>
  <si>
    <t>ООО "Урал-99"</t>
  </si>
  <si>
    <t>ООО "Масико"</t>
  </si>
  <si>
    <t>ООО  "Фирма ТЕХИНВЭКС"</t>
  </si>
  <si>
    <t>ИП Мильман С.Х.</t>
  </si>
  <si>
    <t>ООО «МХМ и Компания»</t>
  </si>
  <si>
    <t>ООО "АШАН"</t>
  </si>
  <si>
    <t>ООО "Компания АВТО ПЛЮС"</t>
  </si>
  <si>
    <t>ПРО Ново-Тихвинский женский монастырь г. Екатеринбурга Екатеринбургской епархии Московского Патриархата РПЦ</t>
  </si>
  <si>
    <t>ООО "ИКЕА МОС   ( Торговля и Недвижимость)"</t>
  </si>
  <si>
    <t>ИП Луканин А.И.</t>
  </si>
  <si>
    <t>ИП Вшивкова В.В.</t>
  </si>
  <si>
    <t>Общество с ограниченной ответственностью "Инновация и К"</t>
  </si>
  <si>
    <t>ООО "ХОФФМАН"</t>
  </si>
  <si>
    <t>Религиозная Организация Церковь евангельских христиан-баптистов "Источник жизни"</t>
  </si>
  <si>
    <t>ИП Лапин С.Э.</t>
  </si>
  <si>
    <t>Местная религиозная организация мусульман "Рахман" г. Екатеринбург</t>
  </si>
  <si>
    <t>ИП Алексеева Н.А.</t>
  </si>
  <si>
    <t>ООО "Клейко"</t>
  </si>
  <si>
    <t>ООО "Тихий берег" ул.Рощинская, 27</t>
  </si>
  <si>
    <t>ООО "Тихий берег" ул.Рощинская, 39а</t>
  </si>
  <si>
    <t>ООО "Тихий берег" ул.Рощинская, 31</t>
  </si>
  <si>
    <t>ИП Рыбин И.П.</t>
  </si>
  <si>
    <t>ООО "Галс"</t>
  </si>
  <si>
    <t>ООО "ЕВРотель"</t>
  </si>
  <si>
    <t>ЗАО "Стройкомплекс"</t>
  </si>
  <si>
    <t>ООО "Логистический центр "КВЭСТ"</t>
  </si>
  <si>
    <t>ООО "Роскомсервис"</t>
  </si>
  <si>
    <t>ООО "ВИРА-95"</t>
  </si>
  <si>
    <t>ИП Ручкина В.В.</t>
  </si>
  <si>
    <t>ООО "Альянс-Моторс"</t>
  </si>
  <si>
    <t>ООО "Талант"</t>
  </si>
  <si>
    <t>ЗАО "Бетон-Экспресс"</t>
  </si>
  <si>
    <t>ЗАО "УНЕСКО"</t>
  </si>
  <si>
    <t>ООО "Коммунальные ресурсы", ул. Шварца</t>
  </si>
  <si>
    <t>ООО "Коммунальные ресурсы", ул. Студенческая</t>
  </si>
  <si>
    <t>ООО "Уникум Авто"</t>
  </si>
  <si>
    <t>ООО "КУЛ-недвижимость"</t>
  </si>
  <si>
    <t>ИП Вардугин Ю.Д.</t>
  </si>
  <si>
    <t>ООО "ПКФ "Проминвест"</t>
  </si>
  <si>
    <t>ООО "АГК" Котельная  ул.Чкалова, 250б</t>
  </si>
  <si>
    <t>ООО "АГК" Котельная  ул.Чкалова, 252б</t>
  </si>
  <si>
    <t>Общество с ограниченной ответственностью "АДК-инвест"</t>
  </si>
  <si>
    <t>ООО "Урал сервис Трейд Плюс"</t>
  </si>
  <si>
    <t>ООО "Исеть Строй"</t>
  </si>
  <si>
    <t>НП Объединение собственников здания на Горького, 63</t>
  </si>
  <si>
    <t xml:space="preserve">ООО "Метеорит и Ко" </t>
  </si>
  <si>
    <t>ИП Редикульцев А.Л. Котельная пр.Космонавтов, 158 б</t>
  </si>
  <si>
    <t>ИП Редикульцев А.Л. Котельная пр.Космонавтов, 158 в</t>
  </si>
  <si>
    <t>Сивков А.Е.</t>
  </si>
  <si>
    <t>ОАО "Агромашзапчасть"</t>
  </si>
  <si>
    <t>СУ СК России по Свердловской области</t>
  </si>
  <si>
    <t>ООО "Горшков"</t>
  </si>
  <si>
    <t>ООО "Екатеринбургский асфальтовый завод"</t>
  </si>
  <si>
    <t>Открытое Акционерное Общество "ЭнергоГенерирующая Компания"</t>
  </si>
  <si>
    <t>ООО "Сартр"</t>
  </si>
  <si>
    <t>ООО "ЗСМ"</t>
  </si>
  <si>
    <t>ООО "СТО Уральские автомобили"</t>
  </si>
  <si>
    <t>ООО "Хотел Девелопмент Компани"</t>
  </si>
  <si>
    <t>ООО "ВЕЛЕС"</t>
  </si>
  <si>
    <t>ООО "БВБ"</t>
  </si>
  <si>
    <t>ООО «Маркет Менеджмент»</t>
  </si>
  <si>
    <t>Общество с ограниченной ответственностью «Объединенные Пивоварни Хейнекен»</t>
  </si>
  <si>
    <t>ООО «ТСП»</t>
  </si>
  <si>
    <t>Товарищество собственников жилья "Галактика"</t>
  </si>
  <si>
    <t>ЗАО "Уралавторемстроймонтаж"</t>
  </si>
  <si>
    <t>ООО «ИКП»</t>
  </si>
  <si>
    <t>ЗАО "Техномет и К"</t>
  </si>
  <si>
    <t>Местная Мусульманская Религиозная организация МАХАЛЛЯ п. Химмаш  г.Екатеринбург</t>
  </si>
  <si>
    <t>ЗАО "Уральский турбинный завод"</t>
  </si>
  <si>
    <t>ГБУЗ СО ДКБВЛ НПЦ "Бонум"</t>
  </si>
  <si>
    <t>ООО"ИНАФ"</t>
  </si>
  <si>
    <t>ООО "Агросервис"</t>
  </si>
  <si>
    <t>ЗАО "ЗМК "Магнум"</t>
  </si>
  <si>
    <t>ООО "Либерти"</t>
  </si>
  <si>
    <t>МПРО Приход во имя св.прп.Серафима Саровского Чудотворца г. Екатеринбург Екатеринбургской епархии РПЦ (Московский Патриархат)</t>
  </si>
  <si>
    <t>ООО"Статус-М"</t>
  </si>
  <si>
    <t>ООО "МК Юникс"</t>
  </si>
  <si>
    <t>ООО "ПромАктив"</t>
  </si>
  <si>
    <t>ООО "Продсервис Логистик"</t>
  </si>
  <si>
    <t>ООО "Ажио"</t>
  </si>
  <si>
    <t>ИП Шишкина Г.И.</t>
  </si>
  <si>
    <t>ИП Михайлов В.В.</t>
  </si>
  <si>
    <t>ООО "Мотор Центр"</t>
  </si>
  <si>
    <t>ОАО "Цветмет"</t>
  </si>
  <si>
    <t>ИП "Пашкевич К.И.</t>
  </si>
  <si>
    <t>ООО "Верт-Инвест"</t>
  </si>
  <si>
    <t>ООО «Юханов»</t>
  </si>
  <si>
    <t>ООО «ВИЗ- Сталь»</t>
  </si>
  <si>
    <t>ООО "СК "Уктус" Котельная гаража  с корпусом АБК, ул. Зимняя, 27а</t>
  </si>
  <si>
    <t>ООО "СК "Уктус" Котельная комплекса "Уктусские бани" ул. Зимняя, 23и</t>
  </si>
  <si>
    <t>ООО "СК "Уктус" Воздухоопорная конструкция с АБК , ул. Зимняя, 27</t>
  </si>
  <si>
    <t>ИП Белоус В.Ф.</t>
  </si>
  <si>
    <t>ООО "Компания "Авто Плюс Север"</t>
  </si>
  <si>
    <t>ИП Шлюндт Е.Я.</t>
  </si>
  <si>
    <t>ООО "МИСТР-МАВО"</t>
  </si>
  <si>
    <t>ООО "Гермес-Урал"</t>
  </si>
  <si>
    <t>ООО ТФ "Маслосбыт"</t>
  </si>
  <si>
    <t>Общество с ограниченной ответственностью  "Агросервис"</t>
  </si>
  <si>
    <t>ООО "Гермес-19"</t>
  </si>
  <si>
    <t>ООО "Паррот"</t>
  </si>
  <si>
    <t>ФГУП "Рослесинфорг"</t>
  </si>
  <si>
    <t>Общество с ограниченной ответственностью "Арремонт"</t>
  </si>
  <si>
    <t>ОАО "Сбербанк России"</t>
  </si>
  <si>
    <t>ОАО "Недвижимость ИЦ энергетики Урала"</t>
  </si>
  <si>
    <t>ООО "Центр Горный Щит"</t>
  </si>
  <si>
    <t>ООО "АЗИЯ-МОТОРС"</t>
  </si>
  <si>
    <t>ООО Компания «Амбер»</t>
  </si>
  <si>
    <t>ООО "Сельхозмашзапчасть"</t>
  </si>
  <si>
    <t>ООО "Уралевростиль"</t>
  </si>
  <si>
    <t>ООО "ПФК "Аргус"</t>
  </si>
  <si>
    <t>ООО "Элтеком-Трейд ЛТД"</t>
  </si>
  <si>
    <t>ООО "Фирма ТРИС"</t>
  </si>
  <si>
    <t>ИП Плотицина Надежда Игоревна</t>
  </si>
  <si>
    <t>ООО "АвтосервисЭнерго"</t>
  </si>
  <si>
    <t>ООО "ТЕРРИТОРИЯ"</t>
  </si>
  <si>
    <t>ЗАО УК "Европейское"</t>
  </si>
  <si>
    <t>ИП Седлецкий В.С.</t>
  </si>
  <si>
    <t>ЗАО "ПИК "Банком-Групп"</t>
  </si>
  <si>
    <t>ЗАО "АИК" Котельная по ул. Гурзуфская</t>
  </si>
  <si>
    <t>ЗАО "АИК" Площадка по ул. Высоцкого</t>
  </si>
  <si>
    <t>ООО "Городская больница № 41"</t>
  </si>
  <si>
    <t>ООО "Малахит-Сервис"</t>
  </si>
  <si>
    <t>ООО "Завод полимерных материалов Урал"</t>
  </si>
  <si>
    <t>ООО "ППК "Крепость"</t>
  </si>
  <si>
    <t>ИП Зырянов В.В.</t>
  </si>
  <si>
    <t>ЗАО "Авто - Альянс"</t>
  </si>
  <si>
    <t>ООО "Мраморгаз"</t>
  </si>
  <si>
    <t>МАУ "Стоматологическая поликлиника № 1"</t>
  </si>
  <si>
    <t>Православная религиозная организация Мужской монастырь Крестовоздвиженский г. Екатеринбург Свердловской Области Екатеринбургской  епархии Русской Православной Церкви (Московский Патриархат)</t>
  </si>
  <si>
    <t>ООО "Стройсервис-Екатеринбург"</t>
  </si>
  <si>
    <t>ООО "Уралкопринг-инвест"</t>
  </si>
  <si>
    <t>Муниципальное автономное учреждение "Стоматологическая поликлиника № 12", ул. Техническая, 28</t>
  </si>
  <si>
    <t>Муниципальное автономное учреждение "Стоматологическая поликлиника № 12", ул. Шарташская, 9</t>
  </si>
  <si>
    <t>Муниципальное автономное учреждение "Стоматологическая поликлиника № 12", ул. Д.Зверева, 9а</t>
  </si>
  <si>
    <t>АНО "Объединение "Стоматология" Зуботехническая лаборатория  ул. Металлургов, 48</t>
  </si>
  <si>
    <t>АНО "Объединение "Стоматология" Стоматологическая поликлиника                      ул. Белореченская, 26</t>
  </si>
  <si>
    <t>ИП Жилов Игорь Иванович</t>
  </si>
  <si>
    <t>ИП Пономарев Иван Александрович</t>
  </si>
  <si>
    <t>ИП Корзон С.И.</t>
  </si>
  <si>
    <t>ИП Зинчук Н.Н.</t>
  </si>
  <si>
    <t>ГБУЗ СО Бюро судебно-медицинской экспертизы</t>
  </si>
  <si>
    <t>ООО "ТСК-групп"</t>
  </si>
  <si>
    <t>ООО "Русь (Екб)"</t>
  </si>
  <si>
    <t>ООО "Галея"</t>
  </si>
  <si>
    <t>МПРО Приход во имя св.преп.Симеона Верхотурского  г. Екатеринбург Екатеринбургской епархии РПЦ (Московский Патриархат)</t>
  </si>
  <si>
    <t>ОАО "Агроспецмонтаж"</t>
  </si>
  <si>
    <t>ОАО "Уральский выставочный центр"</t>
  </si>
  <si>
    <t>ООО "Терминал "Чкаловский"</t>
  </si>
  <si>
    <t>ООО "Пан Сметан"</t>
  </si>
  <si>
    <t>ИП Мосяева О.В.</t>
  </si>
  <si>
    <t>ГУП СО "Свердловская областная стоматологическая поликлиника" Детское отделение  ул. 8 Марта, 123/ул. Шмидта, 54</t>
  </si>
  <si>
    <t>ГУП СО "Свердловская областная стоматологическая поликлиника" Зуботехническая лаборатория  ул. Щорса, 34</t>
  </si>
  <si>
    <t>ЖСК "Уралэнергостройкомплекс"</t>
  </si>
  <si>
    <t>ООО "Анталия"</t>
  </si>
  <si>
    <t>ЕМУП "Аптека № 329"</t>
  </si>
  <si>
    <t>Екатеринбургский римско-католический приход святой Анны</t>
  </si>
  <si>
    <t>ООО "Стоматологическая поликлиника № 9"</t>
  </si>
  <si>
    <t>Калиман Олег Валерьевич Котельная  ул. Барвинка, 16</t>
  </si>
  <si>
    <t>Калиман Олег Валерьевич Котельная ул. Чкалова, 246</t>
  </si>
  <si>
    <t>ООО "УРЦЭС-Инвест"</t>
  </si>
  <si>
    <t>ООО "Верт-Строй"</t>
  </si>
  <si>
    <t>ООО "БИНК"</t>
  </si>
  <si>
    <t>ИП Патимов Вадим Эдуардович</t>
  </si>
  <si>
    <t>ЗАО "Компания "Сириус"</t>
  </si>
  <si>
    <t>ПК "ФАЭТОН"</t>
  </si>
  <si>
    <t>ООО "ТРК "Арбуз"</t>
  </si>
  <si>
    <t>ИП Эпштейн Юрий Анатольевич</t>
  </si>
  <si>
    <t>ОАО "РСУ № 37"</t>
  </si>
  <si>
    <t>ООО "Перспектива-Авто"</t>
  </si>
  <si>
    <t>ИП Варданян А.А.</t>
  </si>
  <si>
    <t>ИП Ремез М.И.</t>
  </si>
  <si>
    <t>ФГКУ "60 ОФПС по Свердловской области"</t>
  </si>
  <si>
    <t>ЗАО "Рубикон-Аэро Инвест"</t>
  </si>
  <si>
    <t>ЗАО "Рубикон-Аэро Инвест" (пуск)</t>
  </si>
  <si>
    <t>ГБОУ СПО "СОМК"</t>
  </si>
  <si>
    <t>ЗАО ГРК "Евразия" гостиничный комплекс, 10 км автодороги Екатеринбург-Кольцово</t>
  </si>
  <si>
    <t>ЗАО ГРК "Евразия" Площадка 10 км (г.Екатеринбург, 10 км автодороги Екатеринбург-Кольцово,д.15г)</t>
  </si>
  <si>
    <t>ООО "Торговый центр"</t>
  </si>
  <si>
    <t>ТСЖ "Сосновый бор"</t>
  </si>
  <si>
    <t>ООО "Ремстройреставрация"</t>
  </si>
  <si>
    <t>ООО "Наш медицинский центр "Парацельс"</t>
  </si>
  <si>
    <t>ЗАО "Энергосоюз"</t>
  </si>
  <si>
    <t>ООО "УКМ-Капитал"</t>
  </si>
  <si>
    <t>ООО "Строй оптима"</t>
  </si>
  <si>
    <t>ООО "ТЭК "Уралтранскомпани"</t>
  </si>
  <si>
    <t>ООО "Авто Перекресток"</t>
  </si>
  <si>
    <t>ООО "КБ-Урал"</t>
  </si>
  <si>
    <t>ОАО ТЦ "Семь ключей"</t>
  </si>
  <si>
    <t>ООО "ИнвестКАПИТАЛ"</t>
  </si>
  <si>
    <t>ООО "ВТОРТЕК"</t>
  </si>
  <si>
    <t>ГКУ СО "УКС Свердловской области", пер. Кустовой</t>
  </si>
  <si>
    <t>ГКУ СО "УКС Свердловской области", ул. Ясная</t>
  </si>
  <si>
    <t>ИП Селезнев В.А.</t>
  </si>
  <si>
    <t>ООО "УралНИИЛП"</t>
  </si>
  <si>
    <t>ЕМУП "СУЭРЖ"</t>
  </si>
  <si>
    <t>ООО" ЖБИ-Сервис"</t>
  </si>
  <si>
    <t>Население</t>
  </si>
  <si>
    <t>ООО "Уралбилдинг"</t>
  </si>
  <si>
    <t>ЗАО "Аркобизнес", ул. Барвинка, 45</t>
  </si>
  <si>
    <t>ЗАО "Аркобизнес", ул. Барвинка, 47</t>
  </si>
  <si>
    <t>ЗАО "Аркобизнес", ул.Чкалова, 260</t>
  </si>
  <si>
    <t>ООО  "Теплоснабжение"</t>
  </si>
  <si>
    <t>ЗАО "УралФрансАвто"</t>
  </si>
  <si>
    <t>ООО "Предприятие Строймеханизация"</t>
  </si>
  <si>
    <t>ООО "Континент Парк"</t>
  </si>
  <si>
    <t>ООО МедКомплекс"</t>
  </si>
  <si>
    <t>ООО "Рестораны домашней кухни"</t>
  </si>
  <si>
    <t>Центр подрядов АСК</t>
  </si>
  <si>
    <t>ООО "Перспектива-2002"</t>
  </si>
  <si>
    <t>ГКУ СО "УКС Свердловской области"</t>
  </si>
  <si>
    <t>ОАО ТГК №9 Ново-Свердловская ТЭЦ</t>
  </si>
  <si>
    <t>МУП «Екатеринбургэнерго» , п. Шабры, ул. Ленина, 1а</t>
  </si>
  <si>
    <t>ОАО "Карат" Площадка в пос. Шабровский, ул. Тальковая, 2а, литер Е,Ш</t>
  </si>
  <si>
    <t>МУП «Екатеринбургэнерго» , п. Садовый, ул. Верстовая, 2а</t>
  </si>
  <si>
    <t>ЗАО «Тепличное» Котельная ул.Сибирка,30</t>
  </si>
  <si>
    <t>ЗАО «Тепличное» Котельная ул.Сибирка,38</t>
  </si>
  <si>
    <t>ООО  Предприятие "Ф+Ф"</t>
  </si>
  <si>
    <t>ООО "Кирпичный завод Балтымский"</t>
  </si>
  <si>
    <t>ФГКУ "1 ОФПС по Свердловской области", п.Садовый, ул. Сибирка, 49, лит.А</t>
  </si>
  <si>
    <t>ООО "Урал Тон"</t>
  </si>
  <si>
    <t>ИП Германова Н.П.</t>
  </si>
  <si>
    <t>МУП «Екатеринбургэнерго» ,  п.Исток, п. Ремонтный,8</t>
  </si>
  <si>
    <t>ОАО "ТГК-9" Цех № 1 (Точка "А")  ул. Спутников, 6)</t>
  </si>
  <si>
    <t>ОАО "ТГК-9"Цех № 2 (Точка "Б")  ул. Спутников, 6)</t>
  </si>
  <si>
    <t>ФГУП "СУ УрВО" - ДП ФГУП "ВУ СУ МО РФ"  (353 завод ЖБИ)</t>
  </si>
  <si>
    <t>ФГБОУ ВПО Уральский институт ГПС МЧС России, проезд Горнистов, 17</t>
  </si>
  <si>
    <t>ЗАО «Тепличное» Котельная ул. Горнистов</t>
  </si>
  <si>
    <t>ГКУСО "ЛОК ПСО"</t>
  </si>
  <si>
    <t>ОАО "РЭУ" Котельная в/ч 32979</t>
  </si>
  <si>
    <t>ГНУ Уральский НИИСХ Россельхозакадемии"</t>
  </si>
  <si>
    <t>ОАО "Оборонснабсбыт"</t>
  </si>
  <si>
    <t>ОАО "Уралплемцентр"</t>
  </si>
  <si>
    <t>Управление ФСБ РФ по Свердловской области</t>
  </si>
  <si>
    <t>ООО "Полистирол-ЕК"</t>
  </si>
  <si>
    <t>ЗАО НПС "Элита-комплекс"</t>
  </si>
  <si>
    <t>ГБУСО Управление ветеринарии</t>
  </si>
  <si>
    <t>ООО "547 Механический завод"</t>
  </si>
  <si>
    <t>Государственное казенное учреждение Свердловской области "Верх-Исетское лесничество"</t>
  </si>
  <si>
    <t>ООО "ЛЕВ"</t>
  </si>
  <si>
    <t>ООО "Компания ЛК"</t>
  </si>
  <si>
    <t>ООО "Элва Д"</t>
  </si>
  <si>
    <t>Сеть газораспределения МО г.Екатеринбург</t>
  </si>
  <si>
    <t>ГРС-1 Екатеринбург            ГРС-2 Екатеринбург                  ГРС-3 Екатеринбург</t>
  </si>
  <si>
    <t>ГРС - 4 Екатеринбург</t>
  </si>
  <si>
    <t>ГРС п.Шабры</t>
  </si>
  <si>
    <t>ГРС п.Балтым</t>
  </si>
  <si>
    <t>ГРС п.Кольцово</t>
  </si>
  <si>
    <t xml:space="preserve">                                 необходимых для оказания услуг по транспортировке газа по газораспределительным сетям (октябрь 2013)</t>
  </si>
  <si>
    <t>Сеть газораспределения  МО г.Екатеринбург</t>
  </si>
  <si>
    <t xml:space="preserve">                                                            необходимых для оказания услуг по транспортировке газа по газораспределительным сетям (ноябрь 2013г.)</t>
  </si>
  <si>
    <t>Виды (группы) товаров (работ, услуг), необходимых для оказания услуг по транспортировке газа по газораспредели-тельной сети</t>
  </si>
  <si>
    <t>Объемы приобретаемых товаров (работ, услуг) отдельно по каждому виду (группе) товаров, необходимых для оказания услуг по транспортировке газа по газораспредели-тельной сети</t>
  </si>
  <si>
    <t>Стоимость приобретаемых товаров (работ, услуг) отдельно по каждому виду (группе) товаров, необходимых для оказания услуг по транспортировке газа по газораспредели-тельной сети (руб.)</t>
  </si>
  <si>
    <t>Способы приобретения товаров (работ, услуг) отдельно по каждому виду (группе) товаров, необходимых для оказания услуг по транспортировке газа по газораспредели-тельной сети</t>
  </si>
  <si>
    <t xml:space="preserve">                                                             Информация о способах приобретения, стоимости  и об объемах товаров,</t>
  </si>
  <si>
    <t>Приложение 5</t>
  </si>
  <si>
    <t>запрос котировок</t>
  </si>
  <si>
    <t xml:space="preserve">                                                             Информация о способах приобретения, стоимости и об объемах товаров </t>
  </si>
  <si>
    <t xml:space="preserve">                                                             Информация о способах приобретения, стоимости и об объемах товаров, </t>
  </si>
  <si>
    <t>5669п</t>
  </si>
  <si>
    <t>5590, с/а: 18</t>
  </si>
  <si>
    <t>18, с/а: 36, 7, 5709, 9</t>
  </si>
  <si>
    <t>5575, с/а: 78,</t>
  </si>
  <si>
    <t>197, с/а: 106</t>
  </si>
  <si>
    <t>5648, с/а : 137</t>
  </si>
  <si>
    <t>5725, с/а 171,</t>
  </si>
  <si>
    <t>392, с/а : 153,183,</t>
  </si>
  <si>
    <t>79, с/а: 185</t>
  </si>
  <si>
    <t>205 (5548. 5589)</t>
  </si>
  <si>
    <t>5699, с/а : 239</t>
  </si>
  <si>
    <t>9, с/а: 245,</t>
  </si>
  <si>
    <t>370, с/а : 247</t>
  </si>
  <si>
    <t>60, с/а: 273,</t>
  </si>
  <si>
    <t>319, с/а: 273,</t>
  </si>
  <si>
    <t>9, с/а: 275</t>
  </si>
  <si>
    <t>5611, с/а: 288,</t>
  </si>
  <si>
    <t>5683, с/а: 295,</t>
  </si>
  <si>
    <t>169, с/а: 301</t>
  </si>
  <si>
    <t>45, с/а: 316,</t>
  </si>
  <si>
    <t>114, с/а: 333,</t>
  </si>
  <si>
    <t>15, с/а: 339</t>
  </si>
  <si>
    <t>5671, с/а: 378,</t>
  </si>
  <si>
    <t>6, с/а: 132</t>
  </si>
  <si>
    <t>80, с/а: 71,132,</t>
  </si>
  <si>
    <t>390, с/а: 390</t>
  </si>
  <si>
    <t>391, с/а: 393</t>
  </si>
  <si>
    <t>5688, с/а: 233,5500</t>
  </si>
  <si>
    <t>320, с/а: 5517</t>
  </si>
  <si>
    <t>157, с/а: 255, 5531,</t>
  </si>
  <si>
    <t>65, с/а:62,299, 5506, 5532,</t>
  </si>
  <si>
    <t>389, с/а 73,  5542, 5542,</t>
  </si>
  <si>
    <t>205, с/а: 56, 156, 282, 5549,</t>
  </si>
  <si>
    <t>5745, с/а: 266, 267, 270, 271,  5552,</t>
  </si>
  <si>
    <t>116, с/а :283, 5562,</t>
  </si>
  <si>
    <t>5647, с/а: 186, 351, 5574,</t>
  </si>
  <si>
    <t>391, с/а: 5576,</t>
  </si>
  <si>
    <t>150, с/а: 230, 5579,</t>
  </si>
  <si>
    <t>5506, с/а: 265,331, 5581,</t>
  </si>
  <si>
    <t>174, с/а: 5605</t>
  </si>
  <si>
    <t>148, с/а: 5616</t>
  </si>
  <si>
    <t>5583, с/а:5591,5623</t>
  </si>
  <si>
    <t>5628, с/а: 5624</t>
  </si>
  <si>
    <t>363, с/а:5638</t>
  </si>
  <si>
    <t>5725, с/а: 5661</t>
  </si>
  <si>
    <t>5710, с/а: 5676, 5690</t>
  </si>
  <si>
    <t>251, с/а: 5713</t>
  </si>
  <si>
    <t>209, с/а 5715</t>
  </si>
  <si>
    <t>85, с/а: 5588, 5652,5724</t>
  </si>
  <si>
    <t>244, с/а: 248, 5528,5729</t>
  </si>
  <si>
    <t>292, с/а: 5739</t>
  </si>
  <si>
    <t>36, с/а 308, 5743</t>
  </si>
  <si>
    <t>13, с/а: 152, 181, 215, 5702, 30, 291, 5744</t>
  </si>
  <si>
    <t>с/а: 5748</t>
  </si>
  <si>
    <t>195, с/а: 196, 277, 5756</t>
  </si>
  <si>
    <t>246, с/а: 5763</t>
  </si>
  <si>
    <t>168, с/а 5774</t>
  </si>
  <si>
    <t>35, с/а: 5778</t>
  </si>
  <si>
    <t>249, 262, 5607,5629, 5630, 5635, 5637, 5642, 5644, 5664,</t>
  </si>
  <si>
    <t xml:space="preserve">205, 5785, 252, 359, 280, 5556, 5621, 5633, 5507, 5515, 5553, 5789, 5790, 5791, 5794, 5801, 5803, 5808, 5811, 5814, </t>
  </si>
  <si>
    <t>91, с/а: 313, 5787</t>
  </si>
  <si>
    <t xml:space="preserve">278, с/а: 5792, 5793,  </t>
  </si>
  <si>
    <t>5541, 5802</t>
  </si>
  <si>
    <t>190, с/а: 5804</t>
  </si>
  <si>
    <t xml:space="preserve">5806, с/а:5800, 5805, </t>
  </si>
  <si>
    <t>5786, 5809, 5812,</t>
  </si>
  <si>
    <t>5770, 5817</t>
  </si>
  <si>
    <t>5822, с/а: 273, 5818</t>
  </si>
  <si>
    <t>43, 5832</t>
  </si>
  <si>
    <t>Зона выхода из газораспределительной сети</t>
  </si>
  <si>
    <t>№ п/п</t>
  </si>
  <si>
    <t>к приказу ФАС России</t>
  </si>
  <si>
    <t>от 23.12.2011 № 893</t>
  </si>
  <si>
    <t>Наименование газораспределительной сети</t>
  </si>
  <si>
    <t>Зона входа в газораспредели-тельную сеть</t>
  </si>
  <si>
    <t>1</t>
  </si>
  <si>
    <t>открытый аукцион в электронной форме</t>
  </si>
  <si>
    <t>закупка у единственного поставщика</t>
  </si>
  <si>
    <t>Электроэнергия и услуги по распределению электроэнергии  ( 171)</t>
  </si>
  <si>
    <t>1 шт.</t>
  </si>
  <si>
    <t>1 шт</t>
  </si>
  <si>
    <t>Ремонт и поверка манометров (200)</t>
  </si>
  <si>
    <t>2 шт.</t>
  </si>
  <si>
    <t>2шт.</t>
  </si>
  <si>
    <t>Закупка у единственного поставщика</t>
  </si>
  <si>
    <t>Аппаратура  для радио, телевидения и связи…… (132)</t>
  </si>
  <si>
    <t>1 услуга</t>
  </si>
  <si>
    <t>проектные работы</t>
  </si>
  <si>
    <t>Ремонт оргтехники (114)</t>
  </si>
  <si>
    <t>Картриджи (126)</t>
  </si>
  <si>
    <t>Компьютерная техн. (127)</t>
  </si>
  <si>
    <t>3 шт.</t>
  </si>
  <si>
    <t>10 шт.</t>
  </si>
  <si>
    <t>Закупка автозапчастей</t>
  </si>
  <si>
    <t>Техническое обслуживание автомобилей</t>
  </si>
  <si>
    <t>Абонентская плата</t>
  </si>
  <si>
    <t>Ремонт ГБО</t>
  </si>
  <si>
    <t>Услуги мойки</t>
  </si>
  <si>
    <t>Услуги курьерской отправки писем</t>
  </si>
  <si>
    <t>Осуществление расчетных операций за проезд в общественном транспорте по расчетной карте горожанина</t>
  </si>
  <si>
    <t>Приобретение авиа и ж/д билетов</t>
  </si>
  <si>
    <t>Проживание в гостинице</t>
  </si>
  <si>
    <t>Приобретение почтовых марок</t>
  </si>
  <si>
    <r>
      <t xml:space="preserve">66, с/а </t>
    </r>
    <r>
      <rPr>
        <sz val="8"/>
        <color indexed="10"/>
        <rFont val="Times New Roman"/>
        <family val="1"/>
        <charset val="204"/>
      </rPr>
      <t>5762</t>
    </r>
  </si>
  <si>
    <t>3шт.</t>
  </si>
  <si>
    <t>10шт.</t>
  </si>
  <si>
    <t>электронная кассовая лента защищенная для ККМ (39)</t>
  </si>
  <si>
    <t>2 шт</t>
  </si>
  <si>
    <t>единственный поставщик</t>
  </si>
  <si>
    <t>Замена ЭКЛЗ на ККМ (114)</t>
  </si>
  <si>
    <t>Марка-пломба для ККМ (39)</t>
  </si>
  <si>
    <t xml:space="preserve">услуги по страхованию ОСАГО (187)      </t>
  </si>
  <si>
    <t>107 ед.</t>
  </si>
  <si>
    <t>открытый конкурс</t>
  </si>
  <si>
    <t>Электронные компоненты (131)</t>
  </si>
  <si>
    <t>2 987,94</t>
  </si>
  <si>
    <t>Электрооборудование (129)</t>
  </si>
  <si>
    <t>1 309,40</t>
  </si>
  <si>
    <t>9 850,00</t>
  </si>
  <si>
    <t>Услуги в области коммерческой и технической деятельности прочие, не включенные в другие группировки (203)</t>
  </si>
  <si>
    <t>Вычислительная техника   (127)</t>
  </si>
  <si>
    <t>Услуги электросвязи (185)</t>
  </si>
  <si>
    <t>2 999,12</t>
  </si>
  <si>
    <t>Услуги в области технической деятельности (200)</t>
  </si>
  <si>
    <t>47 228,00</t>
  </si>
  <si>
    <t>5 615,97</t>
  </si>
  <si>
    <t>Строительные материалы и строительные смеси   (113)</t>
  </si>
  <si>
    <t>Интеллектуальная и материальная продукция, услуги по исследованиям и разработкам, нефинансовые нематериальные активы в области естественных и технических наук (197)</t>
  </si>
  <si>
    <t>14 965,00</t>
  </si>
  <si>
    <t>Услуги по канализации, удалению отходов, санитарной обработке и аналогичные услуги (213)</t>
  </si>
  <si>
    <t>услуги по поставке воды</t>
  </si>
  <si>
    <t>Услуги по приемке избыточных грунтов и отходов строительства</t>
  </si>
  <si>
    <t>Услуги на прием и размещение снега на полигоне</t>
  </si>
  <si>
    <t xml:space="preserve">рекламно-информационная услуга </t>
  </si>
  <si>
    <t xml:space="preserve">8 407, 50  </t>
  </si>
  <si>
    <t>семинар по теме: Новые требования по раскрытию информации для АО"</t>
  </si>
  <si>
    <t>Обучение по теме: "Корпоративные риски в договорной деятельности"</t>
  </si>
  <si>
    <t>обучение по специальности "Машинист компрессорной установки"</t>
  </si>
  <si>
    <t xml:space="preserve">повышение квалификации по теме: " Организация погрузочно-разгрузочной деятельности применительно к ОГ на ж/д транспорте </t>
  </si>
  <si>
    <t xml:space="preserve">повышение квалификации по теме: "Организация безопасности движения на ж/д транспорте не общего пользования" </t>
  </si>
  <si>
    <t>Семинар по теме: Бухгалтерский учет и налогообложение на современном этапе"</t>
  </si>
  <si>
    <t xml:space="preserve">Повышение квалификации по ультразвуковому виду контроля </t>
  </si>
  <si>
    <t xml:space="preserve">предаттестационная подготовка и аттестация по магистральным трубопроводам </t>
  </si>
  <si>
    <t xml:space="preserve">Семинар по теме: " Проектирование и эксплуатация газопроводных сетей на базе программного комплекса АСПО-ПРИС" </t>
  </si>
  <si>
    <t>образовательные услуги по теме: " Or11g_SQLII Основы БД Oracle 11g: SQL части I и  II</t>
  </si>
  <si>
    <t>за проживание и конференц-услуги при участии в семинаре-совещании ОАО "Газпром газораспределение"</t>
  </si>
  <si>
    <t>проживание в гостинице</t>
  </si>
  <si>
    <t>обучение специалиста по программе: "Информационные системы в управлении"</t>
  </si>
  <si>
    <t>семинар по теме: "Неделя бухгалтерского учета. Новое в бухгалтерском и налоговом учете"</t>
  </si>
  <si>
    <t>обучение и аттестация по промышленной безопасности, экологии, пожарной безопасности, охране труда, ПБСГГ, сосудам.</t>
  </si>
  <si>
    <t>Повышение квалификации по теме: "Управление государствеными и мун. заказами"</t>
  </si>
  <si>
    <t>Образовательные услуги по теме: " Основные решения Microsoft Exchange Server 2013"</t>
  </si>
  <si>
    <t>Повышение квалификации по специализации : "Обеспечение и подтверждение (путем аккредитации) компетентности аналитических лабораторий".</t>
  </si>
  <si>
    <t>Семинар по теме: "Внутренний контроль в организациях"</t>
  </si>
  <si>
    <t>обучение по программе: "Экологическая безопасность"</t>
  </si>
  <si>
    <t>Инженерные   изыскания: "Газопровод высокого давления от ГРС-2 до района Истокский".</t>
  </si>
  <si>
    <t>Инженерные изыскания:"Газопровод высокого давления от ГРС-2 до пос. Компрессорный".</t>
  </si>
  <si>
    <t>Госудаоственная экспертиза: "Газопровод по ул. Воронина, Матросская, пер. Крутихинский."</t>
  </si>
  <si>
    <t xml:space="preserve">Росреестр 
Якутская, Компрессорный
</t>
  </si>
  <si>
    <t>согласование Связьмонтаж Зеленогорская</t>
  </si>
  <si>
    <t>согласование Связьмонтаж Вонсовского</t>
  </si>
  <si>
    <t>Главархитектура Медный</t>
  </si>
  <si>
    <t xml:space="preserve">Администрация г. Екатеринбурга (зеленые насаждения)
Гурзуфская
</t>
  </si>
  <si>
    <t>Бумага рулонная (39)</t>
  </si>
  <si>
    <t>Консультацион. услуги (193)</t>
  </si>
  <si>
    <t>Информационные услуги (195)</t>
  </si>
  <si>
    <t>Ремонт и эксплуатация (121)</t>
  </si>
  <si>
    <t>Консультацион. услуги (194)</t>
  </si>
  <si>
    <t>Программное обеспеч. (196)</t>
  </si>
  <si>
    <t>Услуги в обл. рекламы(202)</t>
  </si>
  <si>
    <t>24 шт.</t>
  </si>
  <si>
    <t>12 шт.</t>
  </si>
  <si>
    <t>Поверка теплоэнергоконтроллеров (200)</t>
  </si>
  <si>
    <t>Ремонт теплоэнергоконтроллеров (200)</t>
  </si>
  <si>
    <t>Сенсоры для газоанализаторов ФП (131)</t>
  </si>
  <si>
    <t>Аккумуляторы для дефектоскопа (129)</t>
  </si>
  <si>
    <t>Контакты соединительные, щупы для приборов (129)</t>
  </si>
  <si>
    <t>20 шт.</t>
  </si>
  <si>
    <t>Пробоотборники</t>
  </si>
  <si>
    <t>Аттестация сварочного оборудования (203)</t>
  </si>
  <si>
    <t>2 ед.</t>
  </si>
  <si>
    <t>Поверка АПК "МАРС" (200)</t>
  </si>
  <si>
    <t>1услуга</t>
  </si>
  <si>
    <t>Жало для паяльника (128)</t>
  </si>
  <si>
    <t>Жержатели магнитные усиленные МД (154)</t>
  </si>
  <si>
    <t>Санитарно-эпид.обследование и замеры мощности дозы от рентген.аппаратов (203)</t>
  </si>
  <si>
    <t>Ремонт рентгеновского аппарата "Арион" (121)</t>
  </si>
  <si>
    <t>1шт</t>
  </si>
  <si>
    <t>Ремонт, поготовка к поверке и поверка грузопоршневого манометра МП-60 (115)</t>
  </si>
  <si>
    <t>1 комплект</t>
  </si>
  <si>
    <t>Методика поверки (41)</t>
  </si>
  <si>
    <t>Ротаметры (154)</t>
  </si>
  <si>
    <t>Услуги по обработке индивид. Дозиметров (211)</t>
  </si>
  <si>
    <t>Услуги по обработке индивид. Дозиметров (203)</t>
  </si>
  <si>
    <t>Регулировка  ГБО</t>
  </si>
  <si>
    <t>Закупка строп</t>
  </si>
  <si>
    <t>Монтаж бортового контролера</t>
  </si>
  <si>
    <t>Ремонт сварочного оборудования</t>
  </si>
  <si>
    <t xml:space="preserve">Масло моторное </t>
  </si>
  <si>
    <t>Поверка люфтометра</t>
  </si>
  <si>
    <t>Смарт-карта</t>
  </si>
  <si>
    <t>Монтаж антенны</t>
  </si>
  <si>
    <t>Закупка автошин</t>
  </si>
  <si>
    <t>Закупка ламп</t>
  </si>
  <si>
    <t>Утильзация покрышек</t>
  </si>
  <si>
    <t>3,5 Т</t>
  </si>
  <si>
    <t>Сервис по оборудованию</t>
  </si>
  <si>
    <t>Диагностика, чистка форсунок</t>
  </si>
  <si>
    <t>Перебортовка автошин</t>
  </si>
  <si>
    <t>Услуги по получению гос.знаков ТС</t>
  </si>
  <si>
    <t xml:space="preserve">Тонировка стёкл   </t>
  </si>
  <si>
    <t>Закупка огнетушителей</t>
  </si>
  <si>
    <t>Диагностика</t>
  </si>
  <si>
    <t xml:space="preserve">   Установка сигнализаций</t>
  </si>
  <si>
    <t>Выпуск карты водителя</t>
  </si>
  <si>
    <t xml:space="preserve">комплексное техническое обслуживание контрольно-кассовых машин (ККМ) с установкой голографических знаков-наклеек, плановой заменой электронной контрольной ленты защищенной (ЭКЛЗ) и поставкой оригинальных расходных материалов для контрольно-кассовой техники (ККТ) </t>
  </si>
  <si>
    <t>инженерно-технические услуги по проведению экспертизы промышленной безопасности крана стрелового КС – 35714 и сервисному обслуживанию приборов безопасности грузоподъёмных кранов и автогидроподъёмников</t>
  </si>
  <si>
    <t>поставка изоляционных материалов: герметизирующая лента Абрис С-Т ЛТ пэком 220*2,3 мм (или эквивалент), праймер НК-50 (или эквивалент)</t>
  </si>
  <si>
    <t>поставка нефтепродуктов</t>
  </si>
  <si>
    <t>оказание услуг по финансовой аренде (лизингу)автогидроподъемника ВС-18.04 (или эквивалент)</t>
  </si>
  <si>
    <t>выполнение работ по ремонту газопроводов: покраска газопроводов на территории МО г.Екатеринбург</t>
  </si>
  <si>
    <t>оказание услуг по финансовой аренде (лизингу) Машины уборочной МУ-320 (или эквивалент);</t>
  </si>
  <si>
    <t>техническое обслуживание грузовых лизинговых автомобилей ГАЗ</t>
  </si>
  <si>
    <t>оказание услуг по физической (государственной) охране газонаполнительной станции ОАО "Екатеринбурггаз" по адресу: г.Екатеринбург, ул.Фронтовых бригад, 37</t>
  </si>
  <si>
    <t xml:space="preserve">выполнение работ по выносу газопровода из зоны реконструкции ул.Волгоградская от ул. Репина до ул. Серафимы Дерябиной с устройством дополнительной полосы движения по ул. Ухтомской на участке от пер. Киевский до ул. Волгоградская в Верх-Исетском районе г. Екатеринбурга. </t>
  </si>
  <si>
    <t xml:space="preserve">строительство подводящего газопровода для газоснабжения крышной газовой котельной жилого дома № 2 в квартале ул. Академика Вонсовского – улицы 1А (название условное) – Краснолесья – Анатолия Мехренцева в Ленинском районе г. Екатеринбурга. </t>
  </si>
  <si>
    <t xml:space="preserve">строительство подводящего газопровода для газоснабжения крышной газовой котельной жилого дома № 1 в квартале ул. Академика Вонсовского – улицы 1А (название условное) – Краснолесья – Анатолия Мехренцева в Ленинском районе г. Екатеринбурга. </t>
  </si>
  <si>
    <t>поставка агрегата сварочного, однопостового – Урал – 260(02) с двигателем Lister Petter и термопеналом для сушки электродов (или эквивалент)</t>
  </si>
  <si>
    <t xml:space="preserve">поставка аппаратно-програмного комплекса на базе хроматографа «Хроматэк - Кристалл 5000.2» или эквивалент </t>
  </si>
  <si>
    <t xml:space="preserve">рабочий проект на ремонт гидроизоляции гаражных боксов (лит.Д,Е) ул.Прониной 50 г.Екатеринбург </t>
  </si>
  <si>
    <t>Выполнение работ по монтажу оборудования с программным обеспечением для подсистемы обеспечения сетевой безопасности периметра сети на объекта ОАО "Екатеринбурггаз" по адресу: г.Екатеринбург, ул.Белинского, 37</t>
  </si>
  <si>
    <t>поставка запасных частей к грузовым автомобилям КаМАЗ, Урал, ГАЗ, ЗиЛ</t>
  </si>
  <si>
    <t>производство инженерных, экологических изысканий на участке размещения газовой котельной по адресу: ул. Шефская 3а, г. Екатеринбург</t>
  </si>
  <si>
    <t>поставка средств радиационной, химической и медицинской защиты</t>
  </si>
  <si>
    <t>оказание информационных услуг для ОАО «Екатеринбурггаз» с использованием экземпляров Систем Консультант Плюс на основе специального лицензионного программного обеспечения, обеспечивающего совместимость информационных услуг с установленными в ОАО «Екатеринбурггаз» экземплярами Систем Консультант Плюс (услуги по сопровождению экземпляров Систем Консультант Плюс, ранее приобретенных заказчиком)</t>
  </si>
  <si>
    <t>поставка запасных частей к легковым автомобилям марки ГАЗ</t>
  </si>
  <si>
    <t>поставка запасных частей к легковым автомобилям Chevrolet Lanos</t>
  </si>
  <si>
    <t>техническое обслуживание и ремонт автомобиля марки «Toyota Avensis»</t>
  </si>
  <si>
    <t>техническое обслуживание и ремонт автомобиля марки «Hyundai Sonata»</t>
  </si>
  <si>
    <t>выполнение комплекса кадастровых и иных работ, необходимых для оформления прав на земельные участки на период эксплуатации объектов газоснабжения ОАО "Екатеринбурггаз",расположенных на территории г.Екатеринбурга (газопровод высокого давления)</t>
  </si>
  <si>
    <t>выполнение работ по техническому перевооружению газопровода высокого давления Ду 700 ГГРП 2-котельная по ул. Гурзуфская, г.Екатеринбург</t>
  </si>
  <si>
    <t>ремонт помещения поста охраны, ул.Гурзуфская, 30, г.Екатеринбург</t>
  </si>
  <si>
    <t xml:space="preserve">поставка автотранспорта: Toyota Corolla (или эквивалент) </t>
  </si>
  <si>
    <t xml:space="preserve">производство инженерных изысканий по трассе «Газопровод высокого давления с установкой ГРПШ по ул.Старожилов в микрорайоне Полеводство» в г. Екатеринбурге </t>
  </si>
  <si>
    <t>выполнение работ по выносу газопровода из зоны строительства жилой застройки в квартале улиц Академика Вонсовского – улицы 1А (название условное) - Краснолесья – Анатолия Мехренцева г.Екатеринбург.</t>
  </si>
  <si>
    <t>поставка, монтаж и настройка системы хранения данных EMC VNX5100</t>
  </si>
  <si>
    <t>поставка автотранспорта: Toyota Camry (или эквивалент) и Toyota RAV4 (или эквивалент)</t>
  </si>
  <si>
    <t>выполнение работ по техническому перевооружению газопровода по ул.Социалистическая,д.3-7 г. Екатеринбург</t>
  </si>
  <si>
    <t>выполнение работ по выносу газопровода высокого давления из зоны строительства улицы Циолковского от ул. Московской до ул. 8 Марта. 2 этап. Участок от ул. Серова до ул. 8 Марта, г.Екатеринбург</t>
  </si>
  <si>
    <t>обследование и выдача рекомендаций по восстановлению строительных конструкций эстакады слива СУГ, ул.Фронтовых бригад, 37, г.Екатеринбург</t>
  </si>
  <si>
    <t>выполнение работ по ремонту коридора и помещений 2 этажа здания лит. А3 (АДС) ул.Белинского д.37 г. Екатеринбург</t>
  </si>
  <si>
    <t>поставка и монтаж кондиционеров в здании Управления ОАО «Екатеринбурггаз» ул. Белинского, д. 37(лит.А3) г. Екатеринбург</t>
  </si>
  <si>
    <t>типографская продукция</t>
  </si>
  <si>
    <t>156 шт.</t>
  </si>
  <si>
    <t>вспомогательные материалы</t>
  </si>
  <si>
    <t>24 шт. + 154,5 пог. м. + 0,22 тн.</t>
  </si>
  <si>
    <t>элементы трубопроводов</t>
  </si>
  <si>
    <t>29 шт.</t>
  </si>
  <si>
    <t>метизная продукция</t>
  </si>
  <si>
    <t>10 кг. + 148 шт.</t>
  </si>
  <si>
    <t>счетчик</t>
  </si>
  <si>
    <t>мебель</t>
  </si>
  <si>
    <t>изоляционные материалы</t>
  </si>
  <si>
    <t>20 м. + 35 м2 + 155 шт.</t>
  </si>
  <si>
    <t>лакокрасочная продукция</t>
  </si>
  <si>
    <t>спецсигналы с креплением</t>
  </si>
  <si>
    <t>котельное оборудование</t>
  </si>
  <si>
    <t>бытовая техника</t>
  </si>
  <si>
    <t>4 шт.</t>
  </si>
  <si>
    <t>инструмент</t>
  </si>
  <si>
    <t xml:space="preserve">65 шт. </t>
  </si>
  <si>
    <t xml:space="preserve">лабораторное оборудование </t>
  </si>
  <si>
    <t>спасательное оборудование</t>
  </si>
  <si>
    <t>резино-технические изделия</t>
  </si>
  <si>
    <t>120 м2</t>
  </si>
  <si>
    <t>электроды</t>
  </si>
  <si>
    <t>0,5 тн.</t>
  </si>
  <si>
    <t>трубная продукция</t>
  </si>
  <si>
    <t>32,54 пог. м. + 6 шт.</t>
  </si>
  <si>
    <t>строительные материалы</t>
  </si>
  <si>
    <t>105 шт. + 4 м. + 4 листа</t>
  </si>
  <si>
    <t>кирпич</t>
  </si>
  <si>
    <t>1080 шт.</t>
  </si>
  <si>
    <t>асфальтобетонная смесь</t>
  </si>
  <si>
    <t>3,5 м3</t>
  </si>
  <si>
    <t>сантехнические материалы</t>
  </si>
  <si>
    <t>13 шт.</t>
  </si>
  <si>
    <t>торфоминеральный грунт</t>
  </si>
  <si>
    <t>33 м3</t>
  </si>
  <si>
    <t>сжиженный газ</t>
  </si>
  <si>
    <t>148 тн.</t>
  </si>
  <si>
    <t>электроизделия</t>
  </si>
  <si>
    <t>73 шт. + 922 м.</t>
  </si>
  <si>
    <t>4 шт. + 1 компл. + 30 пог. м.</t>
  </si>
  <si>
    <t>120 шт.</t>
  </si>
  <si>
    <t>металлопрокат</t>
  </si>
  <si>
    <t>0,57 тн.</t>
  </si>
  <si>
    <t>станция управления</t>
  </si>
  <si>
    <t>установка и комплектующие шлагбаума</t>
  </si>
  <si>
    <t>40 м. + 170 шт.</t>
  </si>
  <si>
    <t>хозтовары</t>
  </si>
  <si>
    <t>2051 шт. + 250 м. + 185 упак.</t>
  </si>
  <si>
    <t>доплата по акту сверки</t>
  </si>
  <si>
    <t>3,05 м3</t>
  </si>
  <si>
    <t>отпугиватели для собак</t>
  </si>
  <si>
    <t>48 шт.</t>
  </si>
  <si>
    <t>462 шт.</t>
  </si>
  <si>
    <t>202 шт.</t>
  </si>
  <si>
    <t>401 шт.</t>
  </si>
  <si>
    <t>232 шт. + 329 м.</t>
  </si>
  <si>
    <t>70 тн.</t>
  </si>
  <si>
    <t>556,23 пог. м. + 55,8 кг. + 4 шт.</t>
  </si>
  <si>
    <t>68 шт.</t>
  </si>
  <si>
    <t xml:space="preserve">20 кг. </t>
  </si>
  <si>
    <t>141 шт.</t>
  </si>
  <si>
    <t>316 шт.</t>
  </si>
  <si>
    <t xml:space="preserve">преобразователь давления </t>
  </si>
  <si>
    <t>кислород, ацетилен, азот</t>
  </si>
  <si>
    <t>302,4 м3. + 165 кг.</t>
  </si>
  <si>
    <t>батарея питания</t>
  </si>
  <si>
    <t>средства измерения</t>
  </si>
  <si>
    <t>0,5928 тн.</t>
  </si>
  <si>
    <t>1040 шт.</t>
  </si>
  <si>
    <t>производственное оборудование</t>
  </si>
  <si>
    <t>0,545 тн.</t>
  </si>
  <si>
    <t>9 шт.</t>
  </si>
  <si>
    <t xml:space="preserve">56155,20 </t>
  </si>
  <si>
    <t xml:space="preserve">16144,04 </t>
  </si>
  <si>
    <t xml:space="preserve">29722,50 </t>
  </si>
  <si>
    <t xml:space="preserve">28811,54 </t>
  </si>
  <si>
    <t>Семинар по теме: "Метрологическое обеспечение учета расхода газа и объма природного газа"</t>
  </si>
  <si>
    <t>1чел</t>
  </si>
  <si>
    <t>3чел.</t>
  </si>
  <si>
    <t>2чел</t>
  </si>
  <si>
    <t>6чел</t>
  </si>
  <si>
    <t>6шт</t>
  </si>
  <si>
    <t>2шт</t>
  </si>
  <si>
    <t>3услуга</t>
  </si>
  <si>
    <t>8шт</t>
  </si>
  <si>
    <t>7шт</t>
  </si>
  <si>
    <t>5шт</t>
  </si>
  <si>
    <t>4шт</t>
  </si>
  <si>
    <t>3шт</t>
  </si>
  <si>
    <t>3усл.</t>
  </si>
  <si>
    <t>48шт</t>
  </si>
  <si>
    <t>Антенна GSM</t>
  </si>
  <si>
    <t>10шт</t>
  </si>
  <si>
    <t>Инженерные изыскания:"Газопровод высокого давления от ГРС-2 до р-на Истокский".</t>
  </si>
  <si>
    <t>2усл.</t>
  </si>
  <si>
    <t>2600532,72</t>
  </si>
  <si>
    <t>138170,59</t>
  </si>
  <si>
    <t>569456,20</t>
  </si>
  <si>
    <t>30шт</t>
  </si>
  <si>
    <t>1661166,70</t>
  </si>
  <si>
    <t>456703,20</t>
  </si>
  <si>
    <t>110л</t>
  </si>
  <si>
    <t>поставка автошин</t>
  </si>
  <si>
    <t>20шт</t>
  </si>
  <si>
    <t>126998,33</t>
  </si>
  <si>
    <t>1объект</t>
  </si>
  <si>
    <t>1577752,36</t>
  </si>
  <si>
    <t>1462775,48</t>
  </si>
  <si>
    <t>7956840,86</t>
  </si>
  <si>
    <t>232005,70</t>
  </si>
  <si>
    <t>2416400,48</t>
  </si>
  <si>
    <t>156523,26</t>
  </si>
  <si>
    <t>4006112,22</t>
  </si>
  <si>
    <t xml:space="preserve">техническое обслуживание лизинговых автомобилей Лада Ларгус </t>
  </si>
  <si>
    <t xml:space="preserve">поставка установки врезки УВГ-200 </t>
  </si>
  <si>
    <t>449201,79</t>
  </si>
  <si>
    <t>поставка, установка и настройка абонентских телематических терминалов на транспортные средства ОАО "Екатеринбурггаз"</t>
  </si>
  <si>
    <t>84497,72</t>
  </si>
  <si>
    <t>15шт+30м</t>
  </si>
  <si>
    <t>АИ-95 – 12000 литров, АИ-92 – 15500 литров, ДТ – 125000 литров</t>
  </si>
  <si>
    <t>3325666,42</t>
  </si>
  <si>
    <t>148406,25</t>
  </si>
  <si>
    <t>1137171,49</t>
  </si>
  <si>
    <t>54781,30</t>
  </si>
  <si>
    <t>300шт</t>
  </si>
  <si>
    <t>2900661,34</t>
  </si>
  <si>
    <t>1221559,44</t>
  </si>
  <si>
    <t>965397,25</t>
  </si>
  <si>
    <t>179775,60</t>
  </si>
  <si>
    <t>2801689,19</t>
  </si>
  <si>
    <t>2244235,59</t>
  </si>
  <si>
    <t>914135,49</t>
  </si>
  <si>
    <t>выполнение работ по техническому перевооружению газопровода низкого давления, вы связи с реконструкцией тепломагистрали М-22 в.г.Екатеринбурге</t>
  </si>
  <si>
    <t xml:space="preserve">выполнение работ по переукладке газопровода низкого давления по ул.Озерная, 9 в г.Екатеринбурге с целью организации проезда </t>
  </si>
  <si>
    <t>284245,48</t>
  </si>
  <si>
    <t>поставка электростанций Eisemann S 6401 (или эквивалент)</t>
  </si>
  <si>
    <t>185258,67</t>
  </si>
  <si>
    <t>1шт+30шт</t>
  </si>
  <si>
    <t xml:space="preserve">поставка оригинальных расходных материалов для оргтехники </t>
  </si>
  <si>
    <t>25шт</t>
  </si>
  <si>
    <t>проведение планового инспекционного контроля лаборатории «Газового анализа и метрологии» в системе аккредитации аналитических лабораторий</t>
  </si>
  <si>
    <t>112934,50</t>
  </si>
  <si>
    <t>оказание услуг по экспресс отправке почтовой корреспонденции по России (Москва,Санкт-Петербург, населенные пункты Московской области)</t>
  </si>
  <si>
    <t>40шт</t>
  </si>
  <si>
    <t>50511,60</t>
  </si>
  <si>
    <t xml:space="preserve">технический осмотр автомобилей </t>
  </si>
  <si>
    <t>поставка вычислительной и копировально-множительной техники, запасных частей, комплектующих и расходных материалов</t>
  </si>
  <si>
    <t>50шт</t>
  </si>
  <si>
    <t xml:space="preserve">поставка комплекса Мотор-Тестер МТ10КМ Плюс (или эквивалент) </t>
  </si>
  <si>
    <t>2усл</t>
  </si>
  <si>
    <t>8 407, 50  </t>
  </si>
  <si>
    <t>2036273,33</t>
  </si>
  <si>
    <t>ООО "ЕЗСМ"</t>
  </si>
  <si>
    <t>ЗАО "Уральский завод металлоконструкций"</t>
  </si>
  <si>
    <t>ЗАО "Уральский завод металлоконструкций"(п-нал.)</t>
  </si>
  <si>
    <t>ООО Уральский дизель-моторный завод"</t>
  </si>
  <si>
    <t>ОАО "Уральский завод РТИ"</t>
  </si>
  <si>
    <t>МУП «Екатеринбургэнерго» ,п-ов Малоконный, 10</t>
  </si>
  <si>
    <t>МУП «Екатеринбургэнерго» п. Горный щит, ул. Ленина, 50</t>
  </si>
  <si>
    <t>МУП «Екатеринбургэнерго» , ул.Изоплитная, 23</t>
  </si>
  <si>
    <t>МУП «Екатеринбургэнерго» , п. Полеводство, ул. Животноводов, 16а</t>
  </si>
  <si>
    <t>МУП «Екатеринбургэнерго» , п. Рудный, ул. Адм. Ушакова, 23б</t>
  </si>
  <si>
    <t>МУП «Екатеринбургэнерго» , п. Широкая Речка, ул. Удельная,2а</t>
  </si>
  <si>
    <t>МУП «Екатеринбургэнерго» , п. Шабры, ул. Садовая, 8а</t>
  </si>
  <si>
    <t>МУП «Екатеринбургэнерго» , п. Шувакиш, ул. Школьная, 4</t>
  </si>
  <si>
    <t>МУП «Екатеринбургэнерго» Котельная ДМБ, ул.Решетская,51</t>
  </si>
  <si>
    <t>МУП «Екатеринбургэнерго» , ЗФС, Московский тракт, 11 км</t>
  </si>
  <si>
    <t>МУП «Екатеринбургэнерго» , Елизаветинское шоссе, 3</t>
  </si>
  <si>
    <t>МУП «Екатеринбургэнерго» , ст. Сысерть, ул. Школьная, 9а</t>
  </si>
</sst>
</file>

<file path=xl/styles.xml><?xml version="1.0" encoding="utf-8"?>
<styleSheet xmlns="http://schemas.openxmlformats.org/spreadsheetml/2006/main">
  <numFmts count="1">
    <numFmt numFmtId="43" formatCode="_-* #,##0.00_р_._-;\-* #,##0.00_р_._-;_-* &quot;-&quot;??_р_._-;_-@_-"/>
  </numFmts>
  <fonts count="16">
    <font>
      <sz val="10"/>
      <name val="Arial Cyr"/>
      <charset val="204"/>
    </font>
    <font>
      <sz val="10"/>
      <name val="Times New Roman"/>
      <family val="1"/>
      <charset val="204"/>
    </font>
    <font>
      <sz val="8"/>
      <name val="Arial Cyr"/>
      <charset val="204"/>
    </font>
    <font>
      <sz val="10"/>
      <name val="Arial Cyr"/>
      <charset val="204"/>
    </font>
    <font>
      <sz val="10"/>
      <name val="Arial Cyr"/>
      <family val="2"/>
      <charset val="204"/>
    </font>
    <font>
      <sz val="8"/>
      <name val="Times New Roman"/>
      <family val="1"/>
      <charset val="204"/>
    </font>
    <font>
      <u/>
      <sz val="8"/>
      <color indexed="12"/>
      <name val="Times New Roman"/>
      <family val="1"/>
      <charset val="204"/>
    </font>
    <font>
      <sz val="10"/>
      <name val="Arial"/>
      <family val="2"/>
      <charset val="204"/>
    </font>
    <font>
      <sz val="8"/>
      <color indexed="10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1"/>
    </font>
    <font>
      <sz val="10"/>
      <color indexed="8"/>
      <name val="Times New Roman"/>
      <family val="1"/>
      <charset val="1"/>
    </font>
    <font>
      <sz val="11"/>
      <color theme="1"/>
      <name val="Calibri"/>
      <family val="2"/>
      <charset val="204"/>
      <scheme val="minor"/>
    </font>
    <font>
      <u/>
      <sz val="10"/>
      <color theme="10"/>
      <name val="Arial Cyr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9">
    <xf numFmtId="0" fontId="0" fillId="0" borderId="0"/>
    <xf numFmtId="0" fontId="4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3" fillId="0" borderId="0"/>
    <xf numFmtId="0" fontId="7" fillId="0" borderId="0"/>
    <xf numFmtId="0" fontId="4" fillId="0" borderId="0"/>
    <xf numFmtId="0" fontId="13" fillId="0" borderId="0"/>
    <xf numFmtId="43" fontId="3" fillId="0" borderId="0" applyFont="0" applyFill="0" applyBorder="0" applyAlignment="0" applyProtection="0"/>
  </cellStyleXfs>
  <cellXfs count="233">
    <xf numFmtId="0" fontId="0" fillId="0" borderId="0" xfId="0"/>
    <xf numFmtId="0" fontId="5" fillId="2" borderId="1" xfId="0" applyFont="1" applyFill="1" applyBorder="1" applyAlignment="1">
      <alignment horizontal="left" wrapText="1"/>
    </xf>
    <xf numFmtId="0" fontId="5" fillId="0" borderId="2" xfId="0" applyFont="1" applyBorder="1" applyAlignment="1">
      <alignment wrapText="1"/>
    </xf>
    <xf numFmtId="4" fontId="5" fillId="0" borderId="2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2" borderId="1" xfId="0" applyFont="1" applyFill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5" fillId="2" borderId="5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center" vertical="center"/>
    </xf>
    <xf numFmtId="4" fontId="5" fillId="0" borderId="2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left" wrapText="1"/>
    </xf>
    <xf numFmtId="0" fontId="5" fillId="0" borderId="2" xfId="0" applyFont="1" applyBorder="1"/>
    <xf numFmtId="0" fontId="5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top" wrapText="1"/>
    </xf>
    <xf numFmtId="0" fontId="5" fillId="2" borderId="2" xfId="0" applyFont="1" applyFill="1" applyBorder="1" applyAlignment="1">
      <alignment vertical="top" wrapText="1"/>
    </xf>
    <xf numFmtId="0" fontId="5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left" wrapText="1"/>
    </xf>
    <xf numFmtId="0" fontId="5" fillId="0" borderId="4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11" xfId="0" applyFont="1" applyBorder="1" applyAlignment="1"/>
    <xf numFmtId="49" fontId="5" fillId="0" borderId="8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5" fillId="0" borderId="0" xfId="0" applyFont="1" applyBorder="1"/>
    <xf numFmtId="0" fontId="5" fillId="0" borderId="12" xfId="0" applyFont="1" applyBorder="1" applyAlignment="1">
      <alignment horizontal="center" vertical="top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/>
    </xf>
    <xf numFmtId="0" fontId="5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top" wrapText="1"/>
    </xf>
    <xf numFmtId="0" fontId="5" fillId="0" borderId="10" xfId="0" applyFont="1" applyBorder="1" applyAlignment="1"/>
    <xf numFmtId="0" fontId="5" fillId="0" borderId="0" xfId="0" applyFont="1" applyAlignment="1">
      <alignment horizontal="center" vertical="top"/>
    </xf>
    <xf numFmtId="49" fontId="5" fillId="0" borderId="2" xfId="0" applyNumberFormat="1" applyFont="1" applyFill="1" applyBorder="1" applyAlignment="1">
      <alignment horizontal="center" vertical="center"/>
    </xf>
    <xf numFmtId="0" fontId="5" fillId="2" borderId="1" xfId="6" applyFont="1" applyFill="1" applyBorder="1" applyAlignment="1">
      <alignment horizontal="center" vertical="center"/>
    </xf>
    <xf numFmtId="0" fontId="5" fillId="0" borderId="1" xfId="6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2" xfId="6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1" xfId="6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2" borderId="1" xfId="6" applyFont="1" applyFill="1" applyBorder="1" applyAlignment="1">
      <alignment horizontal="center" vertical="center" wrapText="1"/>
    </xf>
    <xf numFmtId="2" fontId="5" fillId="0" borderId="2" xfId="0" applyNumberFormat="1" applyFont="1" applyBorder="1" applyAlignment="1">
      <alignment horizontal="center" vertical="top"/>
    </xf>
    <xf numFmtId="49" fontId="1" fillId="0" borderId="2" xfId="0" applyNumberFormat="1" applyFont="1" applyFill="1" applyBorder="1" applyAlignment="1">
      <alignment horizontal="center" vertical="center"/>
    </xf>
    <xf numFmtId="3" fontId="5" fillId="0" borderId="2" xfId="0" applyNumberFormat="1" applyFont="1" applyBorder="1" applyAlignment="1">
      <alignment horizontal="center" vertical="top"/>
    </xf>
    <xf numFmtId="0" fontId="5" fillId="0" borderId="2" xfId="0" applyFont="1" applyBorder="1" applyAlignment="1">
      <alignment horizontal="center"/>
    </xf>
    <xf numFmtId="0" fontId="5" fillId="0" borderId="2" xfId="3" applyFont="1" applyBorder="1" applyAlignment="1">
      <alignment horizontal="center" vertical="top"/>
    </xf>
    <xf numFmtId="0" fontId="10" fillId="2" borderId="2" xfId="0" applyFont="1" applyFill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top" wrapText="1"/>
    </xf>
    <xf numFmtId="0" fontId="5" fillId="0" borderId="0" xfId="0" applyFont="1" applyBorder="1" applyAlignment="1">
      <alignment horizontal="center" vertical="top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0" fontId="9" fillId="0" borderId="0" xfId="0" applyFont="1" applyBorder="1" applyAlignment="1">
      <alignment horizontal="center" vertical="top"/>
    </xf>
    <xf numFmtId="0" fontId="5" fillId="0" borderId="0" xfId="0" applyFont="1" applyAlignment="1">
      <alignment vertical="top" wrapText="1"/>
    </xf>
    <xf numFmtId="0" fontId="9" fillId="0" borderId="0" xfId="0" applyFont="1" applyAlignment="1">
      <alignment vertical="top"/>
    </xf>
    <xf numFmtId="0" fontId="5" fillId="0" borderId="2" xfId="0" applyFont="1" applyBorder="1" applyAlignment="1">
      <alignment vertical="top"/>
    </xf>
    <xf numFmtId="0" fontId="5" fillId="0" borderId="1" xfId="6" applyFont="1" applyBorder="1" applyAlignment="1">
      <alignment horizontal="center" vertical="top" wrapText="1"/>
    </xf>
    <xf numFmtId="0" fontId="5" fillId="0" borderId="0" xfId="0" applyFont="1" applyBorder="1" applyAlignment="1">
      <alignment vertical="top"/>
    </xf>
    <xf numFmtId="0" fontId="5" fillId="0" borderId="0" xfId="0" applyFont="1" applyAlignment="1">
      <alignment horizontal="center" vertical="top" wrapText="1"/>
    </xf>
    <xf numFmtId="0" fontId="5" fillId="0" borderId="2" xfId="3" applyFont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0" fontId="5" fillId="2" borderId="1" xfId="6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/>
    </xf>
    <xf numFmtId="0" fontId="5" fillId="0" borderId="15" xfId="0" applyFont="1" applyBorder="1" applyAlignment="1">
      <alignment horizontal="center" vertical="top"/>
    </xf>
    <xf numFmtId="0" fontId="9" fillId="0" borderId="0" xfId="0" applyFont="1" applyAlignment="1">
      <alignment horizontal="center" vertical="top" wrapText="1"/>
    </xf>
    <xf numFmtId="0" fontId="5" fillId="0" borderId="0" xfId="0" applyFont="1" applyBorder="1" applyAlignment="1">
      <alignment horizontal="center" vertical="top" wrapText="1"/>
    </xf>
    <xf numFmtId="0" fontId="5" fillId="0" borderId="12" xfId="0" applyFont="1" applyBorder="1" applyAlignment="1">
      <alignment vertical="top" wrapText="1"/>
    </xf>
    <xf numFmtId="0" fontId="5" fillId="0" borderId="2" xfId="0" applyFont="1" applyFill="1" applyBorder="1" applyAlignment="1" applyProtection="1">
      <alignment horizontal="center" vertical="top" wrapText="1"/>
      <protection locked="0"/>
    </xf>
    <xf numFmtId="0" fontId="5" fillId="2" borderId="5" xfId="6" applyFont="1" applyFill="1" applyBorder="1" applyAlignment="1">
      <alignment horizontal="center" vertical="top" wrapText="1"/>
    </xf>
    <xf numFmtId="0" fontId="5" fillId="0" borderId="2" xfId="6" applyFont="1" applyBorder="1" applyAlignment="1">
      <alignment horizontal="center" vertical="top" wrapText="1"/>
    </xf>
    <xf numFmtId="0" fontId="5" fillId="0" borderId="12" xfId="6" applyFont="1" applyBorder="1" applyAlignment="1">
      <alignment horizontal="center" vertical="top" wrapText="1"/>
    </xf>
    <xf numFmtId="0" fontId="5" fillId="0" borderId="4" xfId="6" applyFont="1" applyBorder="1" applyAlignment="1">
      <alignment horizontal="center" vertical="top" wrapText="1"/>
    </xf>
    <xf numFmtId="0" fontId="5" fillId="2" borderId="16" xfId="6" applyFont="1" applyFill="1" applyBorder="1" applyAlignment="1">
      <alignment horizontal="center" vertical="top" wrapText="1"/>
    </xf>
    <xf numFmtId="0" fontId="5" fillId="2" borderId="2" xfId="6" applyFont="1" applyFill="1" applyBorder="1" applyAlignment="1">
      <alignment horizontal="center" vertical="top" wrapText="1"/>
    </xf>
    <xf numFmtId="0" fontId="5" fillId="2" borderId="12" xfId="6" applyFont="1" applyFill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top" wrapText="1"/>
    </xf>
    <xf numFmtId="0" fontId="5" fillId="0" borderId="17" xfId="0" applyFont="1" applyFill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 wrapText="1"/>
    </xf>
    <xf numFmtId="0" fontId="5" fillId="0" borderId="18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0" xfId="0" applyFont="1" applyAlignment="1">
      <alignment vertical="top"/>
    </xf>
    <xf numFmtId="49" fontId="5" fillId="0" borderId="2" xfId="0" applyNumberFormat="1" applyFont="1" applyFill="1" applyBorder="1" applyAlignment="1">
      <alignment horizontal="center" vertical="top"/>
    </xf>
    <xf numFmtId="4" fontId="5" fillId="0" borderId="2" xfId="0" applyNumberFormat="1" applyFont="1" applyFill="1" applyBorder="1" applyAlignment="1">
      <alignment horizontal="center" vertical="top"/>
    </xf>
    <xf numFmtId="0" fontId="5" fillId="0" borderId="2" xfId="4" applyFont="1" applyBorder="1" applyAlignment="1">
      <alignment horizontal="center" vertical="top" wrapText="1"/>
    </xf>
    <xf numFmtId="0" fontId="5" fillId="2" borderId="1" xfId="6" applyFont="1" applyFill="1" applyBorder="1" applyAlignment="1">
      <alignment horizontal="center" vertical="top"/>
    </xf>
    <xf numFmtId="4" fontId="5" fillId="0" borderId="2" xfId="0" applyNumberFormat="1" applyFont="1" applyBorder="1" applyAlignment="1">
      <alignment horizontal="center" vertical="top"/>
    </xf>
    <xf numFmtId="4" fontId="5" fillId="0" borderId="2" xfId="0" applyNumberFormat="1" applyFont="1" applyBorder="1" applyAlignment="1">
      <alignment horizontal="center" vertical="top" wrapText="1"/>
    </xf>
    <xf numFmtId="0" fontId="5" fillId="0" borderId="1" xfId="6" applyFont="1" applyBorder="1" applyAlignment="1">
      <alignment horizontal="center" vertical="top"/>
    </xf>
    <xf numFmtId="0" fontId="5" fillId="0" borderId="11" xfId="0" applyFont="1" applyBorder="1" applyAlignment="1">
      <alignment vertical="top"/>
    </xf>
    <xf numFmtId="0" fontId="5" fillId="0" borderId="10" xfId="0" applyFont="1" applyBorder="1" applyAlignment="1">
      <alignment vertical="top"/>
    </xf>
    <xf numFmtId="0" fontId="5" fillId="0" borderId="0" xfId="0" applyFont="1" applyBorder="1" applyAlignment="1">
      <alignment vertical="top" wrapText="1"/>
    </xf>
    <xf numFmtId="0" fontId="5" fillId="0" borderId="14" xfId="0" applyFont="1" applyBorder="1" applyAlignment="1">
      <alignment vertical="top" wrapText="1"/>
    </xf>
    <xf numFmtId="0" fontId="5" fillId="0" borderId="12" xfId="0" applyFont="1" applyBorder="1" applyAlignment="1">
      <alignment vertical="top"/>
    </xf>
    <xf numFmtId="0" fontId="5" fillId="0" borderId="13" xfId="0" applyFont="1" applyBorder="1" applyAlignment="1">
      <alignment vertical="top" wrapText="1"/>
    </xf>
    <xf numFmtId="0" fontId="9" fillId="0" borderId="0" xfId="0" applyFont="1" applyBorder="1" applyAlignment="1">
      <alignment vertical="top"/>
    </xf>
    <xf numFmtId="0" fontId="5" fillId="0" borderId="19" xfId="0" applyFont="1" applyBorder="1" applyAlignment="1">
      <alignment vertical="top" wrapText="1"/>
    </xf>
    <xf numFmtId="0" fontId="5" fillId="2" borderId="20" xfId="0" applyFont="1" applyFill="1" applyBorder="1" applyAlignment="1">
      <alignment vertical="top" wrapText="1"/>
    </xf>
    <xf numFmtId="49" fontId="5" fillId="0" borderId="9" xfId="0" applyNumberFormat="1" applyFont="1" applyBorder="1" applyAlignment="1">
      <alignment vertical="top" wrapText="1"/>
    </xf>
    <xf numFmtId="49" fontId="5" fillId="0" borderId="0" xfId="0" applyNumberFormat="1" applyFont="1" applyAlignment="1">
      <alignment vertical="top" wrapText="1"/>
    </xf>
    <xf numFmtId="0" fontId="8" fillId="0" borderId="9" xfId="0" applyFont="1" applyBorder="1" applyAlignment="1">
      <alignment vertical="top" wrapText="1"/>
    </xf>
    <xf numFmtId="0" fontId="5" fillId="0" borderId="0" xfId="2" applyFont="1" applyAlignment="1" applyProtection="1">
      <alignment horizontal="center" vertical="top" wrapText="1"/>
    </xf>
    <xf numFmtId="0" fontId="5" fillId="0" borderId="2" xfId="7" applyFont="1" applyBorder="1" applyAlignment="1">
      <alignment horizontal="center" vertical="top" wrapText="1"/>
    </xf>
    <xf numFmtId="0" fontId="5" fillId="3" borderId="2" xfId="7" applyFont="1" applyFill="1" applyBorder="1" applyAlignment="1">
      <alignment horizontal="center" vertical="top"/>
    </xf>
    <xf numFmtId="0" fontId="5" fillId="0" borderId="2" xfId="7" applyFont="1" applyBorder="1" applyAlignment="1">
      <alignment horizontal="center" vertical="top"/>
    </xf>
    <xf numFmtId="0" fontId="6" fillId="0" borderId="2" xfId="2" applyFont="1" applyBorder="1" applyAlignment="1" applyProtection="1">
      <alignment horizontal="center" vertical="top"/>
    </xf>
    <xf numFmtId="0" fontId="5" fillId="0" borderId="2" xfId="0" applyFont="1" applyFill="1" applyBorder="1" applyAlignment="1" applyProtection="1">
      <alignment horizontal="center" vertical="top"/>
      <protection locked="0"/>
    </xf>
    <xf numFmtId="0" fontId="5" fillId="2" borderId="5" xfId="6" applyFont="1" applyFill="1" applyBorder="1" applyAlignment="1">
      <alignment horizontal="center" vertical="top"/>
    </xf>
    <xf numFmtId="0" fontId="5" fillId="0" borderId="2" xfId="6" applyFont="1" applyBorder="1" applyAlignment="1">
      <alignment horizontal="center" vertical="top"/>
    </xf>
    <xf numFmtId="0" fontId="5" fillId="0" borderId="12" xfId="6" applyFont="1" applyBorder="1" applyAlignment="1">
      <alignment horizontal="center" vertical="top"/>
    </xf>
    <xf numFmtId="0" fontId="5" fillId="0" borderId="4" xfId="6" applyFont="1" applyBorder="1" applyAlignment="1">
      <alignment horizontal="center" vertical="top"/>
    </xf>
    <xf numFmtId="0" fontId="5" fillId="2" borderId="16" xfId="6" applyFont="1" applyFill="1" applyBorder="1" applyAlignment="1">
      <alignment horizontal="center" vertical="top"/>
    </xf>
    <xf numFmtId="0" fontId="5" fillId="2" borderId="2" xfId="6" applyFont="1" applyFill="1" applyBorder="1" applyAlignment="1">
      <alignment horizontal="center" vertical="top"/>
    </xf>
    <xf numFmtId="0" fontId="5" fillId="2" borderId="12" xfId="6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5" fillId="0" borderId="17" xfId="0" applyFont="1" applyFill="1" applyBorder="1" applyAlignment="1">
      <alignment horizontal="center" vertical="top"/>
    </xf>
    <xf numFmtId="3" fontId="5" fillId="0" borderId="2" xfId="0" applyNumberFormat="1" applyFont="1" applyBorder="1" applyAlignment="1">
      <alignment horizontal="center" vertical="center"/>
    </xf>
    <xf numFmtId="0" fontId="5" fillId="0" borderId="2" xfId="3" applyFont="1" applyBorder="1" applyAlignment="1">
      <alignment horizontal="center" vertical="center"/>
    </xf>
    <xf numFmtId="2" fontId="5" fillId="0" borderId="2" xfId="0" applyNumberFormat="1" applyFont="1" applyBorder="1" applyAlignment="1">
      <alignment horizontal="center" vertical="center"/>
    </xf>
    <xf numFmtId="0" fontId="5" fillId="0" borderId="2" xfId="7" applyFont="1" applyBorder="1" applyAlignment="1">
      <alignment horizontal="center" vertical="center"/>
    </xf>
    <xf numFmtId="4" fontId="5" fillId="0" borderId="0" xfId="0" applyNumberFormat="1" applyFont="1" applyBorder="1" applyAlignment="1">
      <alignment horizontal="center" vertical="center"/>
    </xf>
    <xf numFmtId="0" fontId="5" fillId="0" borderId="2" xfId="3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7" applyFont="1" applyBorder="1" applyAlignment="1">
      <alignment horizontal="center" vertical="center" wrapText="1"/>
    </xf>
    <xf numFmtId="49" fontId="5" fillId="0" borderId="2" xfId="0" applyNumberFormat="1" applyFont="1" applyFill="1" applyBorder="1" applyAlignment="1" applyProtection="1">
      <alignment horizontal="center" vertical="center"/>
      <protection locked="0"/>
    </xf>
    <xf numFmtId="43" fontId="5" fillId="0" borderId="2" xfId="8" applyNumberFormat="1" applyFont="1" applyBorder="1" applyAlignment="1">
      <alignment horizontal="center" vertical="center"/>
    </xf>
    <xf numFmtId="0" fontId="5" fillId="3" borderId="2" xfId="7" applyFont="1" applyFill="1" applyBorder="1" applyAlignment="1">
      <alignment horizontal="center" vertical="center"/>
    </xf>
    <xf numFmtId="0" fontId="5" fillId="2" borderId="5" xfId="6" applyFont="1" applyFill="1" applyBorder="1" applyAlignment="1">
      <alignment horizontal="center" vertical="center"/>
    </xf>
    <xf numFmtId="0" fontId="5" fillId="0" borderId="2" xfId="6" applyFont="1" applyBorder="1" applyAlignment="1">
      <alignment horizontal="center" vertical="center"/>
    </xf>
    <xf numFmtId="0" fontId="5" fillId="0" borderId="4" xfId="6" applyFont="1" applyBorder="1" applyAlignment="1">
      <alignment horizontal="center" vertical="center"/>
    </xf>
    <xf numFmtId="0" fontId="5" fillId="2" borderId="16" xfId="6" applyFont="1" applyFill="1" applyBorder="1" applyAlignment="1">
      <alignment horizontal="center" vertical="center"/>
    </xf>
    <xf numFmtId="0" fontId="5" fillId="2" borderId="2" xfId="6" applyFont="1" applyFill="1" applyBorder="1" applyAlignment="1">
      <alignment horizontal="center" vertical="center"/>
    </xf>
    <xf numFmtId="0" fontId="5" fillId="2" borderId="12" xfId="6" applyFont="1" applyFill="1" applyBorder="1" applyAlignment="1">
      <alignment horizontal="center" vertical="center"/>
    </xf>
    <xf numFmtId="4" fontId="5" fillId="0" borderId="12" xfId="0" applyNumberFormat="1" applyFont="1" applyBorder="1" applyAlignment="1">
      <alignment horizontal="center" vertical="center"/>
    </xf>
    <xf numFmtId="4" fontId="5" fillId="0" borderId="0" xfId="0" applyNumberFormat="1" applyFont="1" applyFill="1" applyBorder="1" applyAlignment="1">
      <alignment horizontal="center" vertical="center"/>
    </xf>
    <xf numFmtId="0" fontId="5" fillId="0" borderId="2" xfId="2" applyFont="1" applyBorder="1" applyAlignment="1" applyProtection="1">
      <alignment horizontal="center" vertical="top" wrapText="1"/>
    </xf>
    <xf numFmtId="0" fontId="5" fillId="0" borderId="2" xfId="2" applyFont="1" applyBorder="1" applyAlignment="1" applyProtection="1">
      <alignment horizontal="center" vertical="top"/>
    </xf>
    <xf numFmtId="0" fontId="11" fillId="3" borderId="1" xfId="0" applyFont="1" applyFill="1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1" fillId="2" borderId="2" xfId="0" applyFont="1" applyFill="1" applyBorder="1" applyAlignment="1">
      <alignment vertical="center" wrapText="1"/>
    </xf>
    <xf numFmtId="0" fontId="1" fillId="3" borderId="2" xfId="0" applyFont="1" applyFill="1" applyBorder="1" applyAlignment="1">
      <alignment vertical="center" wrapText="1"/>
    </xf>
    <xf numFmtId="0" fontId="11" fillId="3" borderId="5" xfId="0" applyFont="1" applyFill="1" applyBorder="1" applyAlignment="1">
      <alignment vertical="center" wrapText="1"/>
    </xf>
    <xf numFmtId="49" fontId="1" fillId="0" borderId="2" xfId="0" applyNumberFormat="1" applyFont="1" applyBorder="1" applyAlignment="1">
      <alignment horizontal="left" vertical="center" wrapText="1"/>
    </xf>
    <xf numFmtId="0" fontId="11" fillId="0" borderId="2" xfId="0" applyFont="1" applyBorder="1" applyAlignment="1">
      <alignment wrapText="1"/>
    </xf>
    <xf numFmtId="0" fontId="12" fillId="2" borderId="2" xfId="0" applyFont="1" applyFill="1" applyBorder="1" applyAlignment="1">
      <alignment vertical="center" wrapText="1"/>
    </xf>
    <xf numFmtId="0" fontId="11" fillId="2" borderId="2" xfId="1" applyFont="1" applyFill="1" applyBorder="1" applyAlignment="1">
      <alignment vertical="center" wrapText="1"/>
    </xf>
    <xf numFmtId="0" fontId="1" fillId="0" borderId="2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0" fontId="1" fillId="0" borderId="9" xfId="0" applyFont="1" applyBorder="1" applyAlignment="1">
      <alignment wrapText="1"/>
    </xf>
    <xf numFmtId="0" fontId="11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/>
    </xf>
    <xf numFmtId="0" fontId="11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horizontal="left" vertical="center" wrapText="1"/>
    </xf>
    <xf numFmtId="0" fontId="12" fillId="2" borderId="9" xfId="0" applyFont="1" applyFill="1" applyBorder="1" applyAlignment="1">
      <alignment vertical="center" wrapText="1"/>
    </xf>
    <xf numFmtId="0" fontId="12" fillId="2" borderId="19" xfId="0" applyFont="1" applyFill="1" applyBorder="1" applyAlignment="1">
      <alignment vertical="center" wrapText="1"/>
    </xf>
    <xf numFmtId="0" fontId="12" fillId="2" borderId="4" xfId="0" applyFont="1" applyFill="1" applyBorder="1" applyAlignment="1">
      <alignment vertical="center" wrapText="1"/>
    </xf>
    <xf numFmtId="0" fontId="5" fillId="0" borderId="0" xfId="0" applyFont="1" applyBorder="1" applyAlignment="1">
      <alignment horizontal="left" vertical="center" wrapText="1"/>
    </xf>
    <xf numFmtId="0" fontId="11" fillId="2" borderId="0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" fillId="0" borderId="4" xfId="0" applyFont="1" applyBorder="1" applyAlignment="1">
      <alignment vertical="center" wrapText="1"/>
    </xf>
    <xf numFmtId="0" fontId="1" fillId="3" borderId="9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vertical="center" wrapText="1"/>
    </xf>
    <xf numFmtId="0" fontId="12" fillId="2" borderId="0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2" fillId="2" borderId="1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15" xfId="0" applyFont="1" applyBorder="1" applyAlignment="1">
      <alignment horizontal="center" vertical="top" wrapText="1"/>
    </xf>
    <xf numFmtId="1" fontId="1" fillId="2" borderId="4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wrapText="1"/>
    </xf>
    <xf numFmtId="0" fontId="1" fillId="2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vertical="top" wrapText="1"/>
    </xf>
    <xf numFmtId="0" fontId="1" fillId="0" borderId="4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1" fillId="2" borderId="0" xfId="0" applyFont="1" applyFill="1" applyBorder="1" applyAlignment="1">
      <alignment horizontal="left" vertical="center"/>
    </xf>
    <xf numFmtId="0" fontId="0" fillId="0" borderId="0" xfId="0" applyBorder="1" applyAlignment="1"/>
    <xf numFmtId="0" fontId="1" fillId="0" borderId="12" xfId="0" applyFont="1" applyBorder="1" applyAlignment="1">
      <alignment horizontal="center" vertical="center"/>
    </xf>
    <xf numFmtId="0" fontId="1" fillId="3" borderId="4" xfId="0" applyFont="1" applyFill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5" fillId="0" borderId="4" xfId="0" applyNumberFormat="1" applyFont="1" applyBorder="1" applyAlignment="1">
      <alignment horizontal="center" vertical="top"/>
    </xf>
    <xf numFmtId="0" fontId="0" fillId="0" borderId="17" xfId="0" applyBorder="1" applyAlignment="1"/>
    <xf numFmtId="0" fontId="0" fillId="0" borderId="12" xfId="0" applyBorder="1" applyAlignment="1"/>
    <xf numFmtId="0" fontId="5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top" wrapText="1"/>
    </xf>
    <xf numFmtId="0" fontId="1" fillId="2" borderId="2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2" xfId="0" applyBorder="1" applyAlignment="1">
      <alignment vertical="top"/>
    </xf>
    <xf numFmtId="0" fontId="9" fillId="0" borderId="0" xfId="0" applyFont="1" applyAlignment="1">
      <alignment vertical="top"/>
    </xf>
    <xf numFmtId="0" fontId="1" fillId="2" borderId="4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</cellXfs>
  <cellStyles count="9">
    <cellStyle name="TableStyleLight1" xfId="1"/>
    <cellStyle name="Гиперссылка" xfId="2" builtinId="8"/>
    <cellStyle name="Обычный" xfId="0" builtinId="0"/>
    <cellStyle name="Обычный 2" xfId="3"/>
    <cellStyle name="Обычный 3" xfId="4"/>
    <cellStyle name="Обычный 4" xfId="5"/>
    <cellStyle name="Обычный 5" xfId="6"/>
    <cellStyle name="Обычный 6" xfId="7"/>
    <cellStyle name="Финансовый" xfId="8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javascript: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AG918"/>
  <sheetViews>
    <sheetView topLeftCell="A13" zoomScaleNormal="100" zoomScaleSheetLayoutView="100" workbookViewId="0">
      <selection activeCell="E13" sqref="E13:E14"/>
    </sheetView>
  </sheetViews>
  <sheetFormatPr defaultRowHeight="11.25"/>
  <cols>
    <col min="1" max="1" width="10.28515625" style="36" customWidth="1"/>
    <col min="2" max="2" width="23.42578125" style="36" customWidth="1"/>
    <col min="3" max="3" width="19.7109375" style="36" customWidth="1"/>
    <col min="4" max="4" width="17.85546875" style="37" hidden="1" customWidth="1"/>
    <col min="5" max="5" width="40" style="38" customWidth="1"/>
    <col min="6" max="6" width="19.7109375" style="75" customWidth="1"/>
    <col min="7" max="7" width="11.7109375" style="37" customWidth="1"/>
    <col min="8" max="8" width="18" style="37" customWidth="1"/>
    <col min="9" max="9" width="22.140625" style="36" customWidth="1"/>
    <col min="10" max="16384" width="9.140625" style="36"/>
  </cols>
  <sheetData>
    <row r="3" spans="1:28">
      <c r="I3" s="39" t="s">
        <v>713</v>
      </c>
    </row>
    <row r="4" spans="1:28">
      <c r="I4" s="39" t="s">
        <v>788</v>
      </c>
    </row>
    <row r="5" spans="1:28">
      <c r="I5" s="39" t="s">
        <v>789</v>
      </c>
    </row>
    <row r="8" spans="1:28" ht="12.75">
      <c r="A8" s="209" t="s">
        <v>712</v>
      </c>
      <c r="B8" s="210"/>
      <c r="C8" s="210"/>
      <c r="D8" s="210"/>
      <c r="E8" s="210"/>
      <c r="F8" s="81"/>
      <c r="G8" s="67"/>
      <c r="H8" s="67"/>
    </row>
    <row r="9" spans="1:28" ht="12.75">
      <c r="A9" s="209" t="s">
        <v>705</v>
      </c>
      <c r="B9" s="209"/>
      <c r="C9" s="209"/>
      <c r="D9" s="209"/>
      <c r="E9" s="209"/>
      <c r="F9" s="210"/>
      <c r="G9" s="67"/>
    </row>
    <row r="10" spans="1:28">
      <c r="G10" s="54"/>
    </row>
    <row r="11" spans="1:28" s="41" customFormat="1" ht="180.75" customHeight="1">
      <c r="A11" s="14" t="s">
        <v>787</v>
      </c>
      <c r="B11" s="14" t="s">
        <v>790</v>
      </c>
      <c r="C11" s="14" t="s">
        <v>791</v>
      </c>
      <c r="D11" s="14"/>
      <c r="E11" s="19" t="s">
        <v>786</v>
      </c>
      <c r="F11" s="22" t="s">
        <v>708</v>
      </c>
      <c r="G11" s="34" t="s">
        <v>709</v>
      </c>
      <c r="H11" s="14" t="s">
        <v>710</v>
      </c>
      <c r="I11" s="22" t="s">
        <v>711</v>
      </c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</row>
    <row r="12" spans="1:28" s="68" customFormat="1">
      <c r="A12" s="33">
        <v>1</v>
      </c>
      <c r="B12" s="33">
        <v>2</v>
      </c>
      <c r="C12" s="33">
        <v>3</v>
      </c>
      <c r="D12" s="34"/>
      <c r="E12" s="35">
        <v>4</v>
      </c>
      <c r="F12" s="22">
        <v>5</v>
      </c>
      <c r="G12" s="14">
        <v>6</v>
      </c>
      <c r="H12" s="14">
        <v>7</v>
      </c>
      <c r="I12" s="21">
        <v>8</v>
      </c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</row>
    <row r="13" spans="1:28" ht="48.75" customHeight="1">
      <c r="A13" s="211" t="s">
        <v>792</v>
      </c>
      <c r="B13" s="214" t="s">
        <v>699</v>
      </c>
      <c r="C13" s="215" t="s">
        <v>700</v>
      </c>
      <c r="D13" s="25">
        <v>5503</v>
      </c>
      <c r="E13" s="217" t="s">
        <v>1123</v>
      </c>
      <c r="F13" s="22" t="s">
        <v>873</v>
      </c>
      <c r="G13" s="14" t="s">
        <v>904</v>
      </c>
      <c r="H13" s="133" t="s">
        <v>1071</v>
      </c>
      <c r="I13" s="4" t="s">
        <v>793</v>
      </c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</row>
    <row r="14" spans="1:28" ht="51.75" customHeight="1">
      <c r="A14" s="212"/>
      <c r="B14" s="212"/>
      <c r="C14" s="215"/>
      <c r="D14" s="25"/>
      <c r="E14" s="217"/>
      <c r="F14" s="22" t="s">
        <v>962</v>
      </c>
      <c r="G14" s="14" t="s">
        <v>904</v>
      </c>
      <c r="H14" s="133" t="s">
        <v>1078</v>
      </c>
      <c r="I14" s="4" t="s">
        <v>793</v>
      </c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</row>
    <row r="15" spans="1:28" ht="46.5" customHeight="1">
      <c r="A15" s="212"/>
      <c r="B15" s="212"/>
      <c r="C15" s="215"/>
      <c r="D15" s="25">
        <v>5503</v>
      </c>
      <c r="E15" s="63" t="s">
        <v>1124</v>
      </c>
      <c r="F15" s="22" t="s">
        <v>963</v>
      </c>
      <c r="G15" s="56" t="s">
        <v>1058</v>
      </c>
      <c r="H15" s="14" t="s">
        <v>1066</v>
      </c>
      <c r="I15" s="4" t="s">
        <v>793</v>
      </c>
    </row>
    <row r="16" spans="1:28" ht="72.75" customHeight="1">
      <c r="A16" s="212"/>
      <c r="B16" s="212"/>
      <c r="C16" s="215"/>
      <c r="D16" s="25" t="s">
        <v>740</v>
      </c>
      <c r="E16" s="63" t="s">
        <v>1125</v>
      </c>
      <c r="F16" s="22" t="s">
        <v>964</v>
      </c>
      <c r="G16" s="14" t="s">
        <v>904</v>
      </c>
      <c r="H16" s="14">
        <v>566838</v>
      </c>
      <c r="I16" s="5" t="s">
        <v>793</v>
      </c>
    </row>
    <row r="17" spans="1:33" ht="111.75" customHeight="1">
      <c r="A17" s="212"/>
      <c r="B17" s="212"/>
      <c r="C17" s="215"/>
      <c r="D17" s="25">
        <v>7</v>
      </c>
      <c r="E17" s="63" t="s">
        <v>1126</v>
      </c>
      <c r="F17" s="22" t="s">
        <v>965</v>
      </c>
      <c r="G17" s="14" t="s">
        <v>904</v>
      </c>
      <c r="H17" s="14">
        <v>7768227</v>
      </c>
      <c r="I17" s="5" t="s">
        <v>793</v>
      </c>
    </row>
    <row r="18" spans="1:33" ht="80.25" customHeight="1">
      <c r="A18" s="212"/>
      <c r="B18" s="212"/>
      <c r="C18" s="215"/>
      <c r="D18" s="25"/>
      <c r="E18" s="63" t="s">
        <v>1127</v>
      </c>
      <c r="F18" s="22" t="s">
        <v>966</v>
      </c>
      <c r="G18" s="14" t="s">
        <v>904</v>
      </c>
      <c r="H18" s="14" t="s">
        <v>1067</v>
      </c>
      <c r="I18" s="5" t="s">
        <v>793</v>
      </c>
    </row>
    <row r="19" spans="1:33" ht="74.25" customHeight="1">
      <c r="A19" s="212"/>
      <c r="B19" s="212"/>
      <c r="C19" s="215"/>
      <c r="D19" s="25"/>
      <c r="E19" s="63" t="s">
        <v>1128</v>
      </c>
      <c r="F19" s="22" t="s">
        <v>967</v>
      </c>
      <c r="G19" s="14" t="s">
        <v>904</v>
      </c>
      <c r="H19" s="14" t="s">
        <v>1068</v>
      </c>
      <c r="I19" s="5" t="s">
        <v>793</v>
      </c>
    </row>
    <row r="20" spans="1:33" ht="66" customHeight="1">
      <c r="A20" s="212"/>
      <c r="B20" s="212"/>
      <c r="C20" s="215"/>
      <c r="D20" s="25"/>
      <c r="E20" s="63" t="s">
        <v>1129</v>
      </c>
      <c r="F20" s="22" t="s">
        <v>968</v>
      </c>
      <c r="G20" s="14" t="s">
        <v>1069</v>
      </c>
      <c r="H20" s="14" t="s">
        <v>1070</v>
      </c>
      <c r="I20" s="5" t="s">
        <v>793</v>
      </c>
    </row>
    <row r="21" spans="1:33" ht="25.5" customHeight="1">
      <c r="A21" s="212"/>
      <c r="B21" s="212"/>
      <c r="C21" s="215"/>
      <c r="D21" s="25"/>
      <c r="E21" s="63" t="s">
        <v>1130</v>
      </c>
      <c r="F21" s="22" t="s">
        <v>935</v>
      </c>
      <c r="G21" s="14" t="s">
        <v>1072</v>
      </c>
      <c r="H21" s="14">
        <v>480702</v>
      </c>
      <c r="I21" s="5" t="s">
        <v>714</v>
      </c>
    </row>
    <row r="22" spans="1:33" ht="21" customHeight="1">
      <c r="A22" s="212"/>
      <c r="B22" s="212"/>
      <c r="C22" s="215"/>
      <c r="D22" s="25"/>
      <c r="E22" s="63" t="s">
        <v>1131</v>
      </c>
      <c r="F22" s="22" t="s">
        <v>1073</v>
      </c>
      <c r="G22" s="14" t="s">
        <v>1074</v>
      </c>
      <c r="H22" s="14">
        <v>333480</v>
      </c>
      <c r="I22" s="5" t="s">
        <v>714</v>
      </c>
    </row>
    <row r="23" spans="1:33" ht="34.5" customHeight="1">
      <c r="A23" s="212"/>
      <c r="B23" s="212"/>
      <c r="C23" s="215"/>
      <c r="D23" s="26">
        <v>9</v>
      </c>
      <c r="E23" s="63" t="s">
        <v>1132</v>
      </c>
      <c r="F23" s="76" t="s">
        <v>898</v>
      </c>
      <c r="G23" s="138" t="s">
        <v>899</v>
      </c>
      <c r="H23" s="134">
        <v>35400</v>
      </c>
      <c r="I23" s="5" t="s">
        <v>714</v>
      </c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</row>
    <row r="24" spans="1:33" s="13" customFormat="1" ht="28.5" customHeight="1">
      <c r="A24" s="212"/>
      <c r="B24" s="212"/>
      <c r="C24" s="215"/>
      <c r="D24" s="25">
        <v>13</v>
      </c>
      <c r="E24" s="63" t="s">
        <v>1133</v>
      </c>
      <c r="F24" s="22" t="s">
        <v>823</v>
      </c>
      <c r="G24" s="14" t="s">
        <v>824</v>
      </c>
      <c r="H24" s="135">
        <v>14820</v>
      </c>
      <c r="I24" s="21" t="s">
        <v>825</v>
      </c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</row>
    <row r="25" spans="1:33" s="13" customFormat="1" ht="36" customHeight="1">
      <c r="A25" s="212"/>
      <c r="B25" s="212"/>
      <c r="C25" s="215"/>
      <c r="D25" s="25">
        <v>13</v>
      </c>
      <c r="E25" s="63" t="s">
        <v>1134</v>
      </c>
      <c r="F25" s="22" t="s">
        <v>826</v>
      </c>
      <c r="G25" s="14" t="s">
        <v>799</v>
      </c>
      <c r="H25" s="135">
        <v>1840</v>
      </c>
      <c r="I25" s="21" t="s">
        <v>825</v>
      </c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</row>
    <row r="26" spans="1:33" s="13" customFormat="1" ht="24.75" customHeight="1">
      <c r="A26" s="212"/>
      <c r="B26" s="212"/>
      <c r="C26" s="215"/>
      <c r="D26" s="25" t="s">
        <v>738</v>
      </c>
      <c r="E26" s="63" t="s">
        <v>1135</v>
      </c>
      <c r="F26" s="22" t="s">
        <v>827</v>
      </c>
      <c r="G26" s="14" t="s">
        <v>824</v>
      </c>
      <c r="H26" s="135">
        <v>400</v>
      </c>
      <c r="I26" s="21" t="s">
        <v>825</v>
      </c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</row>
    <row r="27" spans="1:33" s="13" customFormat="1" ht="25.5">
      <c r="A27" s="212"/>
      <c r="B27" s="212"/>
      <c r="C27" s="215"/>
      <c r="D27" s="25">
        <v>16</v>
      </c>
      <c r="E27" s="63" t="s">
        <v>1136</v>
      </c>
      <c r="F27" s="77" t="s">
        <v>831</v>
      </c>
      <c r="G27" s="139" t="s">
        <v>904</v>
      </c>
      <c r="H27" s="48" t="s">
        <v>832</v>
      </c>
      <c r="I27" s="1" t="s">
        <v>794</v>
      </c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</row>
    <row r="28" spans="1:33" s="13" customFormat="1" ht="25.5">
      <c r="A28" s="212"/>
      <c r="B28" s="212"/>
      <c r="C28" s="215"/>
      <c r="D28" s="25">
        <v>16</v>
      </c>
      <c r="E28" s="63" t="s">
        <v>1137</v>
      </c>
      <c r="F28" s="77" t="s">
        <v>833</v>
      </c>
      <c r="G28" s="139" t="s">
        <v>904</v>
      </c>
      <c r="H28" s="48" t="s">
        <v>834</v>
      </c>
      <c r="I28" s="1" t="s">
        <v>794</v>
      </c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</row>
    <row r="29" spans="1:33" ht="33.75">
      <c r="A29" s="212"/>
      <c r="B29" s="212"/>
      <c r="C29" s="215"/>
      <c r="D29" s="27" t="s">
        <v>719</v>
      </c>
      <c r="E29" s="63" t="s">
        <v>1138</v>
      </c>
      <c r="F29" s="77" t="s">
        <v>802</v>
      </c>
      <c r="G29" s="139" t="s">
        <v>904</v>
      </c>
      <c r="H29" s="48" t="s">
        <v>835</v>
      </c>
      <c r="I29" s="1" t="s">
        <v>794</v>
      </c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</row>
    <row r="30" spans="1:33" ht="56.25">
      <c r="A30" s="212"/>
      <c r="B30" s="212"/>
      <c r="C30" s="215"/>
      <c r="D30" s="25">
        <v>19</v>
      </c>
      <c r="E30" s="63" t="s">
        <v>1139</v>
      </c>
      <c r="F30" s="77" t="s">
        <v>836</v>
      </c>
      <c r="G30" s="139" t="s">
        <v>899</v>
      </c>
      <c r="H30" s="11">
        <v>9416</v>
      </c>
      <c r="I30" s="1" t="s">
        <v>794</v>
      </c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</row>
    <row r="31" spans="1:33" ht="22.5">
      <c r="A31" s="212"/>
      <c r="B31" s="212"/>
      <c r="C31" s="215"/>
      <c r="D31" s="25">
        <v>20</v>
      </c>
      <c r="E31" s="63" t="s">
        <v>0</v>
      </c>
      <c r="F31" s="77" t="s">
        <v>837</v>
      </c>
      <c r="G31" s="139" t="s">
        <v>904</v>
      </c>
      <c r="H31" s="11">
        <v>2550</v>
      </c>
      <c r="I31" s="1" t="s">
        <v>794</v>
      </c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</row>
    <row r="32" spans="1:33" ht="22.5">
      <c r="A32" s="212"/>
      <c r="B32" s="212"/>
      <c r="C32" s="215"/>
      <c r="D32" s="25">
        <v>21</v>
      </c>
      <c r="E32" s="63" t="s">
        <v>1</v>
      </c>
      <c r="F32" s="77" t="s">
        <v>838</v>
      </c>
      <c r="G32" s="139" t="s">
        <v>899</v>
      </c>
      <c r="H32" s="11">
        <v>103470</v>
      </c>
      <c r="I32" s="1" t="s">
        <v>794</v>
      </c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</row>
    <row r="33" spans="1:33" ht="22.5">
      <c r="A33" s="212"/>
      <c r="B33" s="212"/>
      <c r="C33" s="215"/>
      <c r="D33" s="25">
        <v>22</v>
      </c>
      <c r="E33" s="63" t="s">
        <v>2</v>
      </c>
      <c r="F33" s="22" t="s">
        <v>804</v>
      </c>
      <c r="G33" s="14" t="s">
        <v>904</v>
      </c>
      <c r="H33" s="20">
        <v>70000</v>
      </c>
      <c r="I33" s="1" t="s">
        <v>794</v>
      </c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</row>
    <row r="34" spans="1:33" ht="25.5">
      <c r="A34" s="212"/>
      <c r="B34" s="212"/>
      <c r="C34" s="215"/>
      <c r="D34" s="25">
        <v>23</v>
      </c>
      <c r="E34" s="63" t="s">
        <v>3</v>
      </c>
      <c r="F34" s="22" t="s">
        <v>804</v>
      </c>
      <c r="G34" s="14" t="s">
        <v>904</v>
      </c>
      <c r="H34" s="20">
        <v>49140</v>
      </c>
      <c r="I34" s="1" t="s">
        <v>794</v>
      </c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</row>
    <row r="35" spans="1:33" ht="33.75">
      <c r="A35" s="212"/>
      <c r="B35" s="212"/>
      <c r="C35" s="215"/>
      <c r="D35" s="25">
        <v>23</v>
      </c>
      <c r="E35" s="63" t="s">
        <v>4</v>
      </c>
      <c r="F35" s="22" t="s">
        <v>852</v>
      </c>
      <c r="G35" s="14" t="s">
        <v>1048</v>
      </c>
      <c r="H35" s="20">
        <v>11888</v>
      </c>
      <c r="I35" s="1" t="s">
        <v>794</v>
      </c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</row>
    <row r="36" spans="1:33" ht="56.25">
      <c r="A36" s="212"/>
      <c r="B36" s="212"/>
      <c r="C36" s="215"/>
      <c r="D36" s="25">
        <v>24</v>
      </c>
      <c r="E36" s="63" t="s">
        <v>5</v>
      </c>
      <c r="F36" s="22" t="s">
        <v>1047</v>
      </c>
      <c r="G36" s="14" t="s">
        <v>1049</v>
      </c>
      <c r="H36" s="20">
        <v>8850</v>
      </c>
      <c r="I36" s="1" t="s">
        <v>794</v>
      </c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</row>
    <row r="37" spans="1:33" ht="33.75">
      <c r="A37" s="212"/>
      <c r="B37" s="212"/>
      <c r="C37" s="215"/>
      <c r="D37" s="25">
        <v>26</v>
      </c>
      <c r="E37" s="63" t="s">
        <v>6</v>
      </c>
      <c r="F37" s="22" t="s">
        <v>853</v>
      </c>
      <c r="G37" s="14" t="s">
        <v>1048</v>
      </c>
      <c r="H37" s="14">
        <v>33000</v>
      </c>
      <c r="I37" s="6" t="s">
        <v>794</v>
      </c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</row>
    <row r="38" spans="1:33" ht="38.25" customHeight="1">
      <c r="A38" s="212"/>
      <c r="B38" s="212"/>
      <c r="C38" s="215"/>
      <c r="D38" s="25">
        <v>27</v>
      </c>
      <c r="E38" s="63" t="s">
        <v>7</v>
      </c>
      <c r="F38" s="22" t="s">
        <v>854</v>
      </c>
      <c r="G38" s="14" t="s">
        <v>1048</v>
      </c>
      <c r="H38" s="14">
        <v>6000</v>
      </c>
      <c r="I38" s="65" t="s">
        <v>794</v>
      </c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</row>
    <row r="39" spans="1:33" ht="67.5">
      <c r="A39" s="212"/>
      <c r="B39" s="212"/>
      <c r="C39" s="215"/>
      <c r="D39" s="25">
        <v>29</v>
      </c>
      <c r="E39" s="63" t="s">
        <v>8</v>
      </c>
      <c r="F39" s="22" t="s">
        <v>855</v>
      </c>
      <c r="G39" s="14" t="s">
        <v>1050</v>
      </c>
      <c r="H39" s="14">
        <v>16000</v>
      </c>
      <c r="I39" s="65" t="s">
        <v>794</v>
      </c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</row>
    <row r="40" spans="1:33" ht="56.25">
      <c r="A40" s="212"/>
      <c r="B40" s="212"/>
      <c r="C40" s="215"/>
      <c r="D40" s="25">
        <v>29</v>
      </c>
      <c r="E40" s="63" t="s">
        <v>9</v>
      </c>
      <c r="F40" s="22" t="s">
        <v>856</v>
      </c>
      <c r="G40" s="14" t="s">
        <v>1048</v>
      </c>
      <c r="H40" s="14">
        <v>7000</v>
      </c>
      <c r="I40" s="7" t="s">
        <v>794</v>
      </c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</row>
    <row r="41" spans="1:33" ht="45">
      <c r="A41" s="212"/>
      <c r="B41" s="212"/>
      <c r="C41" s="215"/>
      <c r="D41" s="25">
        <v>29</v>
      </c>
      <c r="E41" s="63" t="s">
        <v>10</v>
      </c>
      <c r="F41" s="22" t="s">
        <v>857</v>
      </c>
      <c r="G41" s="14" t="s">
        <v>1048</v>
      </c>
      <c r="H41" s="14">
        <v>10000</v>
      </c>
      <c r="I41" s="1" t="s">
        <v>794</v>
      </c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</row>
    <row r="42" spans="1:33" ht="33.75">
      <c r="A42" s="212"/>
      <c r="B42" s="212"/>
      <c r="C42" s="215"/>
      <c r="D42" s="25">
        <v>31</v>
      </c>
      <c r="E42" s="63" t="s">
        <v>11</v>
      </c>
      <c r="F42" s="22" t="s">
        <v>858</v>
      </c>
      <c r="G42" s="14" t="s">
        <v>1048</v>
      </c>
      <c r="H42" s="14">
        <v>42000</v>
      </c>
      <c r="I42" s="1" t="s">
        <v>794</v>
      </c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</row>
    <row r="43" spans="1:33" ht="45">
      <c r="A43" s="212"/>
      <c r="B43" s="212"/>
      <c r="C43" s="215"/>
      <c r="D43" s="25">
        <v>32</v>
      </c>
      <c r="E43" s="63" t="s">
        <v>12</v>
      </c>
      <c r="F43" s="22" t="s">
        <v>859</v>
      </c>
      <c r="G43" s="14" t="s">
        <v>1051</v>
      </c>
      <c r="H43" s="14">
        <v>33000</v>
      </c>
      <c r="I43" s="1" t="s">
        <v>794</v>
      </c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</row>
    <row r="44" spans="1:33" ht="67.5">
      <c r="A44" s="212"/>
      <c r="B44" s="212"/>
      <c r="C44" s="215"/>
      <c r="D44" s="25">
        <v>34</v>
      </c>
      <c r="E44" s="63" t="s">
        <v>13</v>
      </c>
      <c r="F44" s="75" t="s">
        <v>860</v>
      </c>
      <c r="G44" s="14" t="s">
        <v>1050</v>
      </c>
      <c r="H44" s="14">
        <v>49560</v>
      </c>
      <c r="I44" s="1" t="s">
        <v>794</v>
      </c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</row>
    <row r="45" spans="1:33" ht="45">
      <c r="A45" s="212"/>
      <c r="B45" s="212"/>
      <c r="C45" s="215"/>
      <c r="D45" s="25" t="s">
        <v>774</v>
      </c>
      <c r="E45" s="63" t="s">
        <v>14</v>
      </c>
      <c r="F45" s="22" t="s">
        <v>861</v>
      </c>
      <c r="G45" s="14" t="s">
        <v>1048</v>
      </c>
      <c r="H45" s="14">
        <v>32400</v>
      </c>
      <c r="I45" s="1" t="s">
        <v>794</v>
      </c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</row>
    <row r="46" spans="1:33" ht="56.25">
      <c r="A46" s="212"/>
      <c r="B46" s="212"/>
      <c r="C46" s="215"/>
      <c r="D46" s="25" t="s">
        <v>768</v>
      </c>
      <c r="E46" s="63" t="s">
        <v>15</v>
      </c>
      <c r="F46" s="22" t="s">
        <v>862</v>
      </c>
      <c r="G46" s="14" t="s">
        <v>1048</v>
      </c>
      <c r="H46" s="14">
        <v>52250</v>
      </c>
      <c r="I46" s="1" t="s">
        <v>794</v>
      </c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</row>
    <row r="47" spans="1:33" ht="22.5">
      <c r="A47" s="212"/>
      <c r="B47" s="212"/>
      <c r="C47" s="215"/>
      <c r="D47" s="25">
        <v>36</v>
      </c>
      <c r="E47" s="63" t="s">
        <v>16</v>
      </c>
      <c r="F47" s="22" t="s">
        <v>863</v>
      </c>
      <c r="G47" s="14" t="s">
        <v>1049</v>
      </c>
      <c r="H47" s="14">
        <v>42000</v>
      </c>
      <c r="I47" s="1" t="s">
        <v>794</v>
      </c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</row>
    <row r="48" spans="1:33" ht="45">
      <c r="A48" s="212"/>
      <c r="B48" s="212"/>
      <c r="C48" s="215"/>
      <c r="D48" s="25">
        <v>37</v>
      </c>
      <c r="E48" s="63" t="s">
        <v>17</v>
      </c>
      <c r="F48" s="22" t="s">
        <v>864</v>
      </c>
      <c r="G48" s="14" t="s">
        <v>1048</v>
      </c>
      <c r="H48" s="14">
        <v>49950</v>
      </c>
      <c r="I48" s="1" t="s">
        <v>794</v>
      </c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</row>
    <row r="49" spans="1:33" ht="45">
      <c r="A49" s="212"/>
      <c r="B49" s="212"/>
      <c r="C49" s="215"/>
      <c r="D49" s="25">
        <v>41</v>
      </c>
      <c r="E49" s="63" t="s">
        <v>18</v>
      </c>
      <c r="F49" s="22" t="s">
        <v>872</v>
      </c>
      <c r="G49" s="14" t="s">
        <v>904</v>
      </c>
      <c r="H49" s="133">
        <v>270000</v>
      </c>
      <c r="I49" s="1" t="s">
        <v>794</v>
      </c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</row>
    <row r="50" spans="1:33" ht="33.75">
      <c r="A50" s="212"/>
      <c r="B50" s="212"/>
      <c r="C50" s="215"/>
      <c r="D50" s="25" t="s">
        <v>785</v>
      </c>
      <c r="E50" s="63" t="s">
        <v>19</v>
      </c>
      <c r="F50" s="22" t="s">
        <v>875</v>
      </c>
      <c r="G50" s="14" t="s">
        <v>821</v>
      </c>
      <c r="H50" s="3">
        <v>1800</v>
      </c>
      <c r="I50" s="1" t="s">
        <v>794</v>
      </c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</row>
    <row r="51" spans="1:33" ht="22.5">
      <c r="A51" s="212"/>
      <c r="B51" s="212"/>
      <c r="C51" s="215"/>
      <c r="D51" s="25">
        <v>44</v>
      </c>
      <c r="E51" s="63" t="s">
        <v>20</v>
      </c>
      <c r="F51" s="22" t="s">
        <v>876</v>
      </c>
      <c r="G51" s="14" t="s">
        <v>904</v>
      </c>
      <c r="H51" s="3">
        <v>306</v>
      </c>
      <c r="I51" s="1" t="s">
        <v>794</v>
      </c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</row>
    <row r="52" spans="1:33" ht="25.5">
      <c r="A52" s="212"/>
      <c r="B52" s="212"/>
      <c r="C52" s="215"/>
      <c r="D52" s="25" t="s">
        <v>736</v>
      </c>
      <c r="E52" s="63" t="s">
        <v>21</v>
      </c>
      <c r="F52" s="22" t="s">
        <v>877</v>
      </c>
      <c r="G52" s="14" t="s">
        <v>904</v>
      </c>
      <c r="H52" s="3">
        <v>306</v>
      </c>
      <c r="I52" s="1" t="s">
        <v>794</v>
      </c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</row>
    <row r="53" spans="1:33" ht="39" customHeight="1">
      <c r="A53" s="212"/>
      <c r="B53" s="212"/>
      <c r="C53" s="215"/>
      <c r="D53" s="25">
        <v>46</v>
      </c>
      <c r="E53" s="63" t="s">
        <v>22</v>
      </c>
      <c r="F53" s="119" t="s">
        <v>880</v>
      </c>
      <c r="G53" s="140" t="s">
        <v>904</v>
      </c>
      <c r="H53" s="136">
        <v>24442</v>
      </c>
      <c r="I53" s="1" t="s">
        <v>794</v>
      </c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</row>
    <row r="54" spans="1:33" ht="33.75" customHeight="1">
      <c r="A54" s="212"/>
      <c r="B54" s="212"/>
      <c r="C54" s="215"/>
      <c r="D54" s="25">
        <v>47</v>
      </c>
      <c r="E54" s="64" t="s">
        <v>23</v>
      </c>
      <c r="F54" s="119" t="s">
        <v>805</v>
      </c>
      <c r="G54" s="140" t="s">
        <v>1052</v>
      </c>
      <c r="H54" s="136">
        <v>20888</v>
      </c>
      <c r="I54" s="1" t="s">
        <v>794</v>
      </c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</row>
    <row r="55" spans="1:33" ht="25.5">
      <c r="A55" s="212"/>
      <c r="B55" s="212"/>
      <c r="C55" s="215"/>
      <c r="D55" s="25">
        <v>48</v>
      </c>
      <c r="E55" s="64" t="s">
        <v>24</v>
      </c>
      <c r="F55" s="119" t="s">
        <v>806</v>
      </c>
      <c r="G55" s="140" t="s">
        <v>904</v>
      </c>
      <c r="H55" s="136">
        <v>45602</v>
      </c>
      <c r="I55" s="1" t="s">
        <v>794</v>
      </c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</row>
    <row r="56" spans="1:33" ht="25.5">
      <c r="A56" s="212"/>
      <c r="B56" s="212"/>
      <c r="C56" s="215"/>
      <c r="D56" s="25">
        <v>48</v>
      </c>
      <c r="E56" s="63" t="s">
        <v>25</v>
      </c>
      <c r="F56" s="119" t="s">
        <v>807</v>
      </c>
      <c r="G56" s="140" t="s">
        <v>1053</v>
      </c>
      <c r="H56" s="136">
        <v>94920</v>
      </c>
      <c r="I56" s="1" t="s">
        <v>794</v>
      </c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2"/>
      <c r="AG56" s="32"/>
    </row>
    <row r="57" spans="1:33" ht="22.5">
      <c r="A57" s="212"/>
      <c r="B57" s="212"/>
      <c r="C57" s="215"/>
      <c r="D57" s="25">
        <v>48</v>
      </c>
      <c r="E57" s="63" t="s">
        <v>26</v>
      </c>
      <c r="F57" s="119" t="s">
        <v>881</v>
      </c>
      <c r="G57" s="140" t="s">
        <v>899</v>
      </c>
      <c r="H57" s="136">
        <v>18000</v>
      </c>
      <c r="I57" s="1" t="s">
        <v>794</v>
      </c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</row>
    <row r="58" spans="1:33" ht="22.5">
      <c r="A58" s="212"/>
      <c r="B58" s="212"/>
      <c r="C58" s="215"/>
      <c r="D58" s="25">
        <v>50</v>
      </c>
      <c r="E58" s="63" t="s">
        <v>28</v>
      </c>
      <c r="F58" s="119" t="s">
        <v>882</v>
      </c>
      <c r="G58" s="140" t="s">
        <v>899</v>
      </c>
      <c r="H58" s="136">
        <v>24000</v>
      </c>
      <c r="I58" s="1" t="s">
        <v>794</v>
      </c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  <c r="AD58" s="32"/>
      <c r="AE58" s="32"/>
      <c r="AF58" s="32"/>
      <c r="AG58" s="32"/>
    </row>
    <row r="59" spans="1:33" ht="22.5">
      <c r="A59" s="212"/>
      <c r="B59" s="212"/>
      <c r="C59" s="215"/>
      <c r="D59" s="25">
        <v>51</v>
      </c>
      <c r="E59" s="63" t="s">
        <v>29</v>
      </c>
      <c r="F59" s="22" t="s">
        <v>815</v>
      </c>
      <c r="G59" s="14" t="s">
        <v>1054</v>
      </c>
      <c r="H59" s="10" t="s">
        <v>1044</v>
      </c>
      <c r="I59" s="1" t="s">
        <v>794</v>
      </c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</row>
    <row r="60" spans="1:33" ht="56.25">
      <c r="A60" s="212"/>
      <c r="B60" s="212"/>
      <c r="C60" s="215"/>
      <c r="D60" s="25">
        <v>52</v>
      </c>
      <c r="E60" s="63" t="s">
        <v>30</v>
      </c>
      <c r="F60" s="22" t="s">
        <v>816</v>
      </c>
      <c r="G60" s="14" t="s">
        <v>904</v>
      </c>
      <c r="H60" s="20">
        <v>141225</v>
      </c>
      <c r="I60" s="1" t="s">
        <v>794</v>
      </c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</row>
    <row r="61" spans="1:33" ht="25.5">
      <c r="A61" s="212"/>
      <c r="B61" s="212"/>
      <c r="C61" s="215"/>
      <c r="D61" s="25">
        <v>53</v>
      </c>
      <c r="E61" s="64" t="s">
        <v>31</v>
      </c>
      <c r="F61" s="22" t="s">
        <v>817</v>
      </c>
      <c r="G61" s="14" t="s">
        <v>1055</v>
      </c>
      <c r="H61" s="20">
        <v>314181</v>
      </c>
      <c r="I61" s="1" t="s">
        <v>794</v>
      </c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  <c r="AD61" s="32"/>
      <c r="AE61" s="32"/>
      <c r="AF61" s="32"/>
      <c r="AG61" s="32"/>
    </row>
    <row r="62" spans="1:33" ht="22.5">
      <c r="A62" s="212"/>
      <c r="B62" s="212"/>
      <c r="C62" s="215"/>
      <c r="D62" s="25">
        <v>59</v>
      </c>
      <c r="E62" s="63" t="s">
        <v>32</v>
      </c>
      <c r="F62" s="22" t="s">
        <v>818</v>
      </c>
      <c r="G62" s="14" t="s">
        <v>1048</v>
      </c>
      <c r="H62" s="20">
        <v>73700</v>
      </c>
      <c r="I62" s="1" t="s">
        <v>794</v>
      </c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  <c r="AD62" s="32"/>
      <c r="AE62" s="32"/>
      <c r="AF62" s="32"/>
      <c r="AG62" s="32"/>
    </row>
    <row r="63" spans="1:33" ht="22.5">
      <c r="A63" s="212"/>
      <c r="B63" s="212"/>
      <c r="C63" s="215"/>
      <c r="D63" s="25" t="s">
        <v>730</v>
      </c>
      <c r="E63" s="63" t="s">
        <v>33</v>
      </c>
      <c r="F63" s="76" t="s">
        <v>798</v>
      </c>
      <c r="G63" s="138" t="s">
        <v>887</v>
      </c>
      <c r="H63" s="134">
        <v>9400</v>
      </c>
      <c r="I63" s="1" t="s">
        <v>794</v>
      </c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  <c r="AG63" s="32"/>
    </row>
    <row r="64" spans="1:33" ht="22.5">
      <c r="A64" s="212"/>
      <c r="B64" s="212"/>
      <c r="C64" s="215"/>
      <c r="D64" s="25">
        <v>60</v>
      </c>
      <c r="E64" s="63" t="s">
        <v>34</v>
      </c>
      <c r="F64" s="76" t="s">
        <v>798</v>
      </c>
      <c r="G64" s="138" t="s">
        <v>888</v>
      </c>
      <c r="H64" s="134">
        <v>5400</v>
      </c>
      <c r="I64" s="1" t="s">
        <v>794</v>
      </c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2"/>
      <c r="AG64" s="32"/>
    </row>
    <row r="65" spans="1:33" ht="34.5" customHeight="1">
      <c r="A65" s="212"/>
      <c r="B65" s="212"/>
      <c r="C65" s="215"/>
      <c r="D65" s="25">
        <v>63</v>
      </c>
      <c r="E65" s="63" t="s">
        <v>35</v>
      </c>
      <c r="F65" s="76" t="s">
        <v>889</v>
      </c>
      <c r="G65" s="138" t="s">
        <v>821</v>
      </c>
      <c r="H65" s="134">
        <v>8073</v>
      </c>
      <c r="I65" s="1" t="s">
        <v>794</v>
      </c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</row>
    <row r="66" spans="1:33" ht="34.5" customHeight="1">
      <c r="A66" s="212"/>
      <c r="B66" s="212"/>
      <c r="C66" s="215"/>
      <c r="D66" s="25" t="s">
        <v>747</v>
      </c>
      <c r="E66" s="63" t="s">
        <v>36</v>
      </c>
      <c r="F66" s="76" t="s">
        <v>890</v>
      </c>
      <c r="G66" s="138" t="s">
        <v>797</v>
      </c>
      <c r="H66" s="134">
        <v>1077.3499999999999</v>
      </c>
      <c r="I66" s="1" t="s">
        <v>794</v>
      </c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</row>
    <row r="67" spans="1:33" ht="26.25" customHeight="1">
      <c r="A67" s="212"/>
      <c r="B67" s="212"/>
      <c r="C67" s="215"/>
      <c r="D67" s="25">
        <v>66</v>
      </c>
      <c r="E67" s="63" t="s">
        <v>37</v>
      </c>
      <c r="F67" s="76" t="s">
        <v>891</v>
      </c>
      <c r="G67" s="138" t="s">
        <v>809</v>
      </c>
      <c r="H67" s="134">
        <v>10670</v>
      </c>
      <c r="I67" s="1" t="s">
        <v>794</v>
      </c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</row>
    <row r="68" spans="1:33" ht="33.75" customHeight="1">
      <c r="A68" s="212"/>
      <c r="B68" s="212"/>
      <c r="C68" s="215"/>
      <c r="D68" s="25" t="s">
        <v>820</v>
      </c>
      <c r="E68" s="63" t="s">
        <v>38</v>
      </c>
      <c r="F68" s="76" t="s">
        <v>892</v>
      </c>
      <c r="G68" s="138" t="s">
        <v>822</v>
      </c>
      <c r="H68" s="134">
        <v>3750.04</v>
      </c>
      <c r="I68" s="1" t="s">
        <v>794</v>
      </c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</row>
    <row r="69" spans="1:33" ht="24.75" customHeight="1">
      <c r="A69" s="212"/>
      <c r="B69" s="212"/>
      <c r="C69" s="215"/>
      <c r="D69" s="25">
        <v>66</v>
      </c>
      <c r="E69" s="63" t="s">
        <v>39</v>
      </c>
      <c r="F69" s="76" t="s">
        <v>893</v>
      </c>
      <c r="G69" s="138" t="s">
        <v>894</v>
      </c>
      <c r="H69" s="134">
        <v>653.47</v>
      </c>
      <c r="I69" s="1" t="s">
        <v>794</v>
      </c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</row>
    <row r="70" spans="1:33" ht="35.25" customHeight="1">
      <c r="A70" s="212"/>
      <c r="B70" s="212"/>
      <c r="C70" s="215"/>
      <c r="D70" s="25">
        <v>66</v>
      </c>
      <c r="E70" s="63" t="s">
        <v>40</v>
      </c>
      <c r="F70" s="76" t="s">
        <v>895</v>
      </c>
      <c r="G70" s="138" t="s">
        <v>808</v>
      </c>
      <c r="H70" s="134">
        <v>28920</v>
      </c>
      <c r="I70" s="1" t="s">
        <v>794</v>
      </c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</row>
    <row r="71" spans="1:33" ht="25.5">
      <c r="A71" s="212"/>
      <c r="B71" s="212"/>
      <c r="C71" s="215"/>
      <c r="D71" s="25">
        <v>67</v>
      </c>
      <c r="E71" s="64" t="s">
        <v>41</v>
      </c>
      <c r="F71" s="76" t="s">
        <v>896</v>
      </c>
      <c r="G71" s="138" t="s">
        <v>897</v>
      </c>
      <c r="H71" s="134">
        <v>18172</v>
      </c>
      <c r="I71" s="8" t="s">
        <v>794</v>
      </c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</row>
    <row r="72" spans="1:33" ht="25.5">
      <c r="A72" s="212"/>
      <c r="B72" s="212"/>
      <c r="C72" s="215"/>
      <c r="D72" s="25">
        <v>68</v>
      </c>
      <c r="E72" s="64" t="s">
        <v>42</v>
      </c>
      <c r="F72" s="73" t="s">
        <v>810</v>
      </c>
      <c r="G72" s="55">
        <v>135</v>
      </c>
      <c r="H72" s="50">
        <v>62132</v>
      </c>
      <c r="I72" s="9" t="s">
        <v>794</v>
      </c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</row>
    <row r="73" spans="1:33" ht="33.75">
      <c r="A73" s="212"/>
      <c r="B73" s="212"/>
      <c r="C73" s="215"/>
      <c r="D73" s="25">
        <v>69</v>
      </c>
      <c r="E73" s="64" t="s">
        <v>43</v>
      </c>
      <c r="F73" s="73" t="s">
        <v>811</v>
      </c>
      <c r="G73" s="55" t="s">
        <v>904</v>
      </c>
      <c r="H73" s="50">
        <v>16829.099999999999</v>
      </c>
      <c r="I73" s="9" t="s">
        <v>794</v>
      </c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</row>
    <row r="74" spans="1:33" ht="19.5" customHeight="1">
      <c r="A74" s="212"/>
      <c r="B74" s="212"/>
      <c r="C74" s="215"/>
      <c r="D74" s="25">
        <v>69</v>
      </c>
      <c r="E74" s="63" t="s">
        <v>44</v>
      </c>
      <c r="F74" s="78" t="s">
        <v>911</v>
      </c>
      <c r="G74" s="57" t="s">
        <v>904</v>
      </c>
      <c r="H74" s="49">
        <v>1200</v>
      </c>
      <c r="I74" s="9" t="s">
        <v>794</v>
      </c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</row>
    <row r="75" spans="1:33" ht="23.25" customHeight="1">
      <c r="A75" s="212"/>
      <c r="B75" s="212"/>
      <c r="C75" s="215"/>
      <c r="D75" s="25">
        <v>69</v>
      </c>
      <c r="E75" s="63" t="s">
        <v>45</v>
      </c>
      <c r="F75" s="78" t="s">
        <v>812</v>
      </c>
      <c r="G75" s="57" t="s">
        <v>1055</v>
      </c>
      <c r="H75" s="49">
        <v>10200</v>
      </c>
      <c r="I75" s="9" t="s">
        <v>794</v>
      </c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</row>
    <row r="76" spans="1:33" ht="22.5">
      <c r="A76" s="212"/>
      <c r="B76" s="212"/>
      <c r="C76" s="215"/>
      <c r="D76" s="25">
        <v>69</v>
      </c>
      <c r="E76" s="63" t="s">
        <v>46</v>
      </c>
      <c r="F76" s="78" t="s">
        <v>912</v>
      </c>
      <c r="G76" s="57" t="s">
        <v>1056</v>
      </c>
      <c r="H76" s="49">
        <v>4973</v>
      </c>
      <c r="I76" s="9" t="s">
        <v>794</v>
      </c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</row>
    <row r="77" spans="1:33" ht="22.5">
      <c r="A77" s="212"/>
      <c r="B77" s="212"/>
      <c r="C77" s="215"/>
      <c r="D77" s="25">
        <v>69</v>
      </c>
      <c r="E77" s="63" t="s">
        <v>47</v>
      </c>
      <c r="F77" s="78" t="s">
        <v>913</v>
      </c>
      <c r="G77" s="57" t="s">
        <v>1057</v>
      </c>
      <c r="H77" s="49">
        <v>6000</v>
      </c>
      <c r="I77" s="9" t="s">
        <v>794</v>
      </c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</row>
    <row r="78" spans="1:33" ht="22.5">
      <c r="A78" s="212"/>
      <c r="B78" s="212"/>
      <c r="C78" s="215"/>
      <c r="D78" s="25">
        <v>72</v>
      </c>
      <c r="E78" s="63" t="s">
        <v>48</v>
      </c>
      <c r="F78" s="78" t="s">
        <v>914</v>
      </c>
      <c r="G78" s="57" t="s">
        <v>904</v>
      </c>
      <c r="H78" s="49">
        <v>20000</v>
      </c>
      <c r="I78" s="9" t="s">
        <v>794</v>
      </c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</row>
    <row r="79" spans="1:33" ht="25.5">
      <c r="A79" s="212"/>
      <c r="B79" s="212"/>
      <c r="C79" s="215"/>
      <c r="D79" s="25">
        <v>74</v>
      </c>
      <c r="E79" s="63" t="s">
        <v>49</v>
      </c>
      <c r="F79" s="78" t="s">
        <v>915</v>
      </c>
      <c r="G79" s="57" t="s">
        <v>821</v>
      </c>
      <c r="H79" s="49">
        <v>1536</v>
      </c>
      <c r="I79" s="9" t="s">
        <v>794</v>
      </c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</row>
    <row r="80" spans="1:33" ht="25.5">
      <c r="A80" s="212"/>
      <c r="B80" s="212"/>
      <c r="C80" s="215"/>
      <c r="D80" s="25">
        <v>78</v>
      </c>
      <c r="E80" s="64" t="s">
        <v>50</v>
      </c>
      <c r="F80" s="78" t="s">
        <v>916</v>
      </c>
      <c r="G80" s="57" t="s">
        <v>1053</v>
      </c>
      <c r="H80" s="49">
        <v>2557</v>
      </c>
      <c r="I80" s="9" t="s">
        <v>794</v>
      </c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</row>
    <row r="81" spans="1:33" ht="25.5">
      <c r="A81" s="212"/>
      <c r="B81" s="212"/>
      <c r="C81" s="215"/>
      <c r="D81" s="25" t="s">
        <v>725</v>
      </c>
      <c r="E81" s="64" t="s">
        <v>51</v>
      </c>
      <c r="F81" s="78" t="s">
        <v>814</v>
      </c>
      <c r="G81" s="57" t="s">
        <v>904</v>
      </c>
      <c r="H81" s="49">
        <v>10650</v>
      </c>
      <c r="I81" s="16" t="s">
        <v>794</v>
      </c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</row>
    <row r="82" spans="1:33" ht="22.5">
      <c r="A82" s="212"/>
      <c r="B82" s="212"/>
      <c r="C82" s="215"/>
      <c r="D82" s="25" t="s">
        <v>741</v>
      </c>
      <c r="E82" s="63" t="s">
        <v>52</v>
      </c>
      <c r="F82" s="78" t="s">
        <v>917</v>
      </c>
      <c r="G82" s="57" t="s">
        <v>904</v>
      </c>
      <c r="H82" s="49">
        <v>300</v>
      </c>
      <c r="I82" s="16" t="s">
        <v>794</v>
      </c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</row>
    <row r="83" spans="1:33" ht="22.5">
      <c r="A83" s="212"/>
      <c r="B83" s="212"/>
      <c r="C83" s="215"/>
      <c r="D83" s="25">
        <v>82</v>
      </c>
      <c r="E83" s="63" t="s">
        <v>53</v>
      </c>
      <c r="F83" s="78" t="s">
        <v>918</v>
      </c>
      <c r="G83" s="57" t="s">
        <v>1058</v>
      </c>
      <c r="H83" s="49">
        <v>23500</v>
      </c>
      <c r="I83" s="65" t="s">
        <v>801</v>
      </c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</row>
    <row r="84" spans="1:33" ht="22.5">
      <c r="A84" s="212"/>
      <c r="B84" s="212"/>
      <c r="C84" s="215"/>
      <c r="D84" s="25">
        <v>83</v>
      </c>
      <c r="E84" s="63" t="s">
        <v>54</v>
      </c>
      <c r="F84" s="78" t="s">
        <v>919</v>
      </c>
      <c r="G84" s="57" t="s">
        <v>1055</v>
      </c>
      <c r="H84" s="49">
        <v>41529</v>
      </c>
      <c r="I84" s="65" t="s">
        <v>801</v>
      </c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</row>
    <row r="85" spans="1:33" ht="22.5">
      <c r="A85" s="212"/>
      <c r="B85" s="212"/>
      <c r="C85" s="215"/>
      <c r="D85" s="25">
        <v>83</v>
      </c>
      <c r="E85" s="63" t="s">
        <v>55</v>
      </c>
      <c r="F85" s="22" t="s">
        <v>969</v>
      </c>
      <c r="G85" s="14" t="s">
        <v>970</v>
      </c>
      <c r="H85" s="3">
        <f>27910+460+30260+2220</f>
        <v>60850</v>
      </c>
      <c r="I85" s="65" t="s">
        <v>801</v>
      </c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</row>
    <row r="86" spans="1:33" ht="33.75">
      <c r="A86" s="212"/>
      <c r="B86" s="212"/>
      <c r="C86" s="215"/>
      <c r="D86" s="25">
        <v>83</v>
      </c>
      <c r="E86" s="63" t="s">
        <v>655</v>
      </c>
      <c r="F86" s="22" t="s">
        <v>971</v>
      </c>
      <c r="G86" s="14" t="s">
        <v>972</v>
      </c>
      <c r="H86" s="3">
        <f>513.6+3700+2128.72+10042.5 +10247.6+2700</f>
        <v>29332.42</v>
      </c>
      <c r="I86" s="65" t="s">
        <v>801</v>
      </c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</row>
    <row r="87" spans="1:33" ht="30.75" customHeight="1">
      <c r="A87" s="212"/>
      <c r="B87" s="212"/>
      <c r="C87" s="215"/>
      <c r="D87" s="25">
        <v>83</v>
      </c>
      <c r="E87" s="63" t="s">
        <v>57</v>
      </c>
      <c r="F87" s="22" t="s">
        <v>973</v>
      </c>
      <c r="G87" s="14" t="s">
        <v>974</v>
      </c>
      <c r="H87" s="3">
        <f>22535.1+1300.95</f>
        <v>23836.05</v>
      </c>
      <c r="I87" s="65" t="s">
        <v>801</v>
      </c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</row>
    <row r="88" spans="1:33" ht="22.5">
      <c r="A88" s="212"/>
      <c r="B88" s="212"/>
      <c r="C88" s="215"/>
      <c r="D88" s="25">
        <v>83</v>
      </c>
      <c r="E88" s="63" t="s">
        <v>58</v>
      </c>
      <c r="F88" s="22" t="s">
        <v>975</v>
      </c>
      <c r="G88" s="14" t="s">
        <v>976</v>
      </c>
      <c r="H88" s="3">
        <v>1591.04</v>
      </c>
      <c r="I88" s="65" t="s">
        <v>801</v>
      </c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</row>
    <row r="89" spans="1:33" ht="22.5">
      <c r="A89" s="212"/>
      <c r="B89" s="212"/>
      <c r="C89" s="215"/>
      <c r="D89" s="25">
        <v>83</v>
      </c>
      <c r="E89" s="63" t="s">
        <v>59</v>
      </c>
      <c r="F89" s="22" t="s">
        <v>977</v>
      </c>
      <c r="G89" s="14" t="s">
        <v>796</v>
      </c>
      <c r="H89" s="3">
        <v>3205</v>
      </c>
      <c r="I89" s="65" t="s">
        <v>801</v>
      </c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</row>
    <row r="90" spans="1:33" ht="27" customHeight="1">
      <c r="A90" s="212"/>
      <c r="B90" s="212"/>
      <c r="C90" s="215"/>
      <c r="D90" s="25">
        <v>83</v>
      </c>
      <c r="E90" s="63" t="s">
        <v>60</v>
      </c>
      <c r="F90" s="22" t="s">
        <v>978</v>
      </c>
      <c r="G90" s="14" t="s">
        <v>808</v>
      </c>
      <c r="H90" s="3">
        <f>9285</f>
        <v>9285</v>
      </c>
      <c r="I90" s="65" t="s">
        <v>801</v>
      </c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</row>
    <row r="91" spans="1:33" ht="26.25" customHeight="1">
      <c r="A91" s="212"/>
      <c r="B91" s="212"/>
      <c r="C91" s="215"/>
      <c r="D91" s="25">
        <v>84</v>
      </c>
      <c r="E91" s="63" t="s">
        <v>61</v>
      </c>
      <c r="F91" s="22" t="s">
        <v>979</v>
      </c>
      <c r="G91" s="14" t="s">
        <v>980</v>
      </c>
      <c r="H91" s="3">
        <f>7817.85+5760+2400+7609.44</f>
        <v>23587.29</v>
      </c>
      <c r="I91" s="65" t="s">
        <v>801</v>
      </c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</row>
    <row r="92" spans="1:33" ht="25.5">
      <c r="A92" s="212"/>
      <c r="B92" s="212"/>
      <c r="C92" s="215"/>
      <c r="D92" s="25" t="s">
        <v>765</v>
      </c>
      <c r="E92" s="155" t="s">
        <v>62</v>
      </c>
      <c r="F92" s="22" t="s">
        <v>981</v>
      </c>
      <c r="G92" s="14" t="s">
        <v>796</v>
      </c>
      <c r="H92" s="3">
        <v>2731</v>
      </c>
      <c r="I92" s="65" t="s">
        <v>801</v>
      </c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</row>
    <row r="93" spans="1:33" ht="25.5">
      <c r="A93" s="212"/>
      <c r="B93" s="212"/>
      <c r="C93" s="215"/>
      <c r="D93" s="25">
        <v>88</v>
      </c>
      <c r="E93" s="155" t="s">
        <v>63</v>
      </c>
      <c r="F93" s="22" t="s">
        <v>982</v>
      </c>
      <c r="G93" s="14" t="s">
        <v>796</v>
      </c>
      <c r="H93" s="3">
        <v>42400</v>
      </c>
      <c r="I93" s="65" t="s">
        <v>801</v>
      </c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</row>
    <row r="94" spans="1:33" ht="21" customHeight="1">
      <c r="A94" s="212"/>
      <c r="B94" s="212"/>
      <c r="C94" s="215"/>
      <c r="D94" s="25">
        <v>89</v>
      </c>
      <c r="E94" s="64" t="s">
        <v>64</v>
      </c>
      <c r="F94" s="22" t="s">
        <v>983</v>
      </c>
      <c r="G94" s="14" t="s">
        <v>796</v>
      </c>
      <c r="H94" s="3">
        <v>7500</v>
      </c>
      <c r="I94" s="65" t="s">
        <v>801</v>
      </c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  <c r="AD94" s="32"/>
      <c r="AE94" s="32"/>
      <c r="AF94" s="32"/>
      <c r="AG94" s="32"/>
    </row>
    <row r="95" spans="1:33" ht="30" customHeight="1">
      <c r="A95" s="212"/>
      <c r="B95" s="212"/>
      <c r="C95" s="215"/>
      <c r="D95" s="25" t="s">
        <v>777</v>
      </c>
      <c r="E95" s="63" t="s">
        <v>65</v>
      </c>
      <c r="F95" s="22" t="s">
        <v>984</v>
      </c>
      <c r="G95" s="14" t="s">
        <v>985</v>
      </c>
      <c r="H95" s="3">
        <v>7500</v>
      </c>
      <c r="I95" s="65" t="s">
        <v>801</v>
      </c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</row>
    <row r="96" spans="1:33" ht="22.5">
      <c r="A96" s="212"/>
      <c r="B96" s="212"/>
      <c r="C96" s="215"/>
      <c r="D96" s="25">
        <v>100</v>
      </c>
      <c r="E96" s="63" t="s">
        <v>67</v>
      </c>
      <c r="F96" s="22" t="s">
        <v>986</v>
      </c>
      <c r="G96" s="14" t="s">
        <v>987</v>
      </c>
      <c r="H96" s="3">
        <f>2864.8+1452+1104</f>
        <v>5420.8</v>
      </c>
      <c r="I96" s="65" t="s">
        <v>801</v>
      </c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</row>
    <row r="97" spans="1:33" ht="24.75" customHeight="1">
      <c r="A97" s="212"/>
      <c r="B97" s="212"/>
      <c r="C97" s="215"/>
      <c r="D97" s="25">
        <v>100</v>
      </c>
      <c r="E97" s="63" t="s">
        <v>68</v>
      </c>
      <c r="F97" s="22" t="s">
        <v>988</v>
      </c>
      <c r="G97" s="14" t="s">
        <v>985</v>
      </c>
      <c r="H97" s="3">
        <f>30400</f>
        <v>30400</v>
      </c>
      <c r="I97" s="7" t="s">
        <v>801</v>
      </c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</row>
    <row r="98" spans="1:33" ht="22.5">
      <c r="A98" s="212"/>
      <c r="B98" s="212"/>
      <c r="C98" s="215"/>
      <c r="D98" s="25">
        <v>101</v>
      </c>
      <c r="E98" s="63" t="s">
        <v>69</v>
      </c>
      <c r="F98" s="22" t="s">
        <v>989</v>
      </c>
      <c r="G98" s="14" t="s">
        <v>799</v>
      </c>
      <c r="H98" s="3">
        <f>41931.3</f>
        <v>41931.300000000003</v>
      </c>
      <c r="I98" s="7" t="s">
        <v>801</v>
      </c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</row>
    <row r="99" spans="1:33" ht="39" customHeight="1">
      <c r="A99" s="212"/>
      <c r="B99" s="212"/>
      <c r="C99" s="215"/>
      <c r="D99" s="25">
        <v>102</v>
      </c>
      <c r="E99" s="63" t="s">
        <v>70</v>
      </c>
      <c r="F99" s="22" t="s">
        <v>990</v>
      </c>
      <c r="G99" s="14" t="s">
        <v>991</v>
      </c>
      <c r="H99" s="3">
        <v>69480</v>
      </c>
      <c r="I99" s="7" t="s">
        <v>801</v>
      </c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  <c r="AD99" s="32"/>
      <c r="AE99" s="32"/>
      <c r="AF99" s="32"/>
      <c r="AG99" s="32"/>
    </row>
    <row r="100" spans="1:33" ht="37.5" customHeight="1">
      <c r="A100" s="212"/>
      <c r="B100" s="212"/>
      <c r="C100" s="215"/>
      <c r="D100" s="25">
        <v>113</v>
      </c>
      <c r="E100" s="63" t="s">
        <v>71</v>
      </c>
      <c r="F100" s="22" t="s">
        <v>992</v>
      </c>
      <c r="G100" s="14" t="s">
        <v>993</v>
      </c>
      <c r="H100" s="3">
        <v>60364.24</v>
      </c>
      <c r="I100" s="7" t="s">
        <v>801</v>
      </c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  <c r="AD100" s="32"/>
      <c r="AE100" s="32"/>
      <c r="AF100" s="32"/>
      <c r="AG100" s="32"/>
    </row>
    <row r="101" spans="1:33" ht="36" customHeight="1">
      <c r="A101" s="212"/>
      <c r="B101" s="212"/>
      <c r="C101" s="215"/>
      <c r="D101" s="25" t="s">
        <v>737</v>
      </c>
      <c r="E101" s="63" t="s">
        <v>72</v>
      </c>
      <c r="F101" s="22" t="s">
        <v>994</v>
      </c>
      <c r="G101" s="14" t="s">
        <v>995</v>
      </c>
      <c r="H101" s="3">
        <f>128860+3904</f>
        <v>132764</v>
      </c>
      <c r="I101" s="7" t="s">
        <v>801</v>
      </c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</row>
    <row r="102" spans="1:33" ht="43.5" customHeight="1">
      <c r="A102" s="212"/>
      <c r="B102" s="212"/>
      <c r="C102" s="215"/>
      <c r="D102" s="25">
        <v>115</v>
      </c>
      <c r="E102" s="64" t="s">
        <v>73</v>
      </c>
      <c r="F102" s="22" t="s">
        <v>996</v>
      </c>
      <c r="G102" s="14" t="s">
        <v>997</v>
      </c>
      <c r="H102" s="3">
        <f>6018.24+6410.2+5000+4278</f>
        <v>21706.44</v>
      </c>
      <c r="I102" s="7" t="s">
        <v>801</v>
      </c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</row>
    <row r="103" spans="1:33" ht="32.25" customHeight="1">
      <c r="A103" s="212"/>
      <c r="B103" s="212"/>
      <c r="C103" s="215"/>
      <c r="D103" s="25" t="s">
        <v>751</v>
      </c>
      <c r="E103" s="64" t="s">
        <v>74</v>
      </c>
      <c r="F103" s="22" t="s">
        <v>998</v>
      </c>
      <c r="G103" s="14" t="s">
        <v>999</v>
      </c>
      <c r="H103" s="3">
        <v>14688</v>
      </c>
      <c r="I103" s="7" t="s">
        <v>801</v>
      </c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</row>
    <row r="104" spans="1:33" ht="25.5">
      <c r="A104" s="212"/>
      <c r="B104" s="212"/>
      <c r="C104" s="215"/>
      <c r="D104" s="25">
        <v>117</v>
      </c>
      <c r="E104" s="64" t="s">
        <v>75</v>
      </c>
      <c r="F104" s="22" t="s">
        <v>1000</v>
      </c>
      <c r="G104" s="14" t="s">
        <v>1001</v>
      </c>
      <c r="H104" s="3">
        <f>5500+4125</f>
        <v>9625</v>
      </c>
      <c r="I104" s="7" t="s">
        <v>801</v>
      </c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</row>
    <row r="105" spans="1:33" ht="25.5">
      <c r="A105" s="212"/>
      <c r="B105" s="212"/>
      <c r="C105" s="215"/>
      <c r="D105" s="25">
        <v>118</v>
      </c>
      <c r="E105" s="64" t="s">
        <v>76</v>
      </c>
      <c r="F105" s="22" t="s">
        <v>1002</v>
      </c>
      <c r="G105" s="14" t="s">
        <v>1003</v>
      </c>
      <c r="H105" s="3">
        <v>2063.6</v>
      </c>
      <c r="I105" s="7" t="s">
        <v>801</v>
      </c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  <c r="AD105" s="32"/>
      <c r="AE105" s="32"/>
      <c r="AF105" s="32"/>
      <c r="AG105" s="32"/>
    </row>
    <row r="106" spans="1:33" ht="32.25" customHeight="1">
      <c r="A106" s="212"/>
      <c r="B106" s="212"/>
      <c r="C106" s="215"/>
      <c r="D106" s="25">
        <v>119</v>
      </c>
      <c r="E106" s="64" t="s">
        <v>77</v>
      </c>
      <c r="F106" s="77" t="s">
        <v>1004</v>
      </c>
      <c r="G106" s="14" t="s">
        <v>1005</v>
      </c>
      <c r="H106" s="137">
        <v>19800</v>
      </c>
      <c r="I106" s="7" t="s">
        <v>801</v>
      </c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</row>
    <row r="107" spans="1:33" ht="24" customHeight="1">
      <c r="A107" s="212"/>
      <c r="B107" s="212"/>
      <c r="C107" s="215"/>
      <c r="D107" s="25">
        <v>120</v>
      </c>
      <c r="E107" s="63" t="s">
        <v>78</v>
      </c>
      <c r="F107" s="22" t="s">
        <v>1006</v>
      </c>
      <c r="G107" s="14" t="s">
        <v>1007</v>
      </c>
      <c r="H107" s="3">
        <f>1021564.33+750904.06</f>
        <v>1772468.3900000001</v>
      </c>
      <c r="I107" s="7" t="s">
        <v>801</v>
      </c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</row>
    <row r="108" spans="1:33" ht="25.5">
      <c r="A108" s="212"/>
      <c r="B108" s="212"/>
      <c r="C108" s="215"/>
      <c r="D108" s="25">
        <v>120</v>
      </c>
      <c r="E108" s="63" t="s">
        <v>79</v>
      </c>
      <c r="F108" s="22" t="s">
        <v>1008</v>
      </c>
      <c r="G108" s="14" t="s">
        <v>1009</v>
      </c>
      <c r="H108" s="3">
        <f>4252.63+4614.4+18239.4+4009.79+1188</f>
        <v>32304.22</v>
      </c>
      <c r="I108" s="7" t="s">
        <v>801</v>
      </c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</row>
    <row r="109" spans="1:33" ht="22.5">
      <c r="A109" s="212"/>
      <c r="B109" s="212"/>
      <c r="C109" s="215"/>
      <c r="D109" s="25">
        <v>120</v>
      </c>
      <c r="E109" s="63" t="s">
        <v>80</v>
      </c>
      <c r="F109" s="2" t="s">
        <v>850</v>
      </c>
      <c r="G109" s="21" t="s">
        <v>1120</v>
      </c>
      <c r="H109" s="52" t="s">
        <v>1121</v>
      </c>
      <c r="I109" s="65" t="s">
        <v>801</v>
      </c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</row>
    <row r="110" spans="1:33" ht="12.75">
      <c r="A110" s="212"/>
      <c r="B110" s="212"/>
      <c r="C110" s="215"/>
      <c r="D110" s="25">
        <v>120</v>
      </c>
      <c r="E110" s="63" t="s">
        <v>81</v>
      </c>
      <c r="F110" s="22"/>
      <c r="G110" s="14"/>
      <c r="H110" s="18"/>
      <c r="I110" s="15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</row>
    <row r="111" spans="1:33" ht="30" customHeight="1">
      <c r="A111" s="212"/>
      <c r="B111" s="212"/>
      <c r="C111" s="215"/>
      <c r="D111" s="25">
        <v>123</v>
      </c>
      <c r="E111" s="156" t="s">
        <v>82</v>
      </c>
      <c r="F111" s="22"/>
      <c r="G111" s="14"/>
      <c r="H111" s="19"/>
      <c r="I111" s="15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</row>
    <row r="112" spans="1:33" ht="24.75" customHeight="1">
      <c r="A112" s="212"/>
      <c r="B112" s="212"/>
      <c r="C112" s="215"/>
      <c r="D112" s="25">
        <v>132</v>
      </c>
      <c r="E112" s="63" t="s">
        <v>83</v>
      </c>
      <c r="F112" s="22"/>
      <c r="G112" s="14"/>
      <c r="H112" s="3"/>
      <c r="I112" s="15"/>
    </row>
    <row r="113" spans="1:9" ht="12.75">
      <c r="A113" s="212"/>
      <c r="B113" s="212"/>
      <c r="C113" s="215"/>
      <c r="D113" s="25">
        <v>133</v>
      </c>
      <c r="E113" s="63" t="s">
        <v>84</v>
      </c>
      <c r="F113" s="22"/>
      <c r="G113" s="14"/>
      <c r="H113" s="3"/>
      <c r="I113" s="15"/>
    </row>
    <row r="114" spans="1:9" ht="24.75" customHeight="1">
      <c r="A114" s="212"/>
      <c r="B114" s="212"/>
      <c r="C114" s="215"/>
      <c r="D114" s="25">
        <v>134</v>
      </c>
      <c r="E114" s="63" t="s">
        <v>85</v>
      </c>
      <c r="F114" s="22"/>
      <c r="G114" s="14"/>
      <c r="H114" s="3"/>
      <c r="I114" s="15"/>
    </row>
    <row r="115" spans="1:9" ht="24" customHeight="1">
      <c r="A115" s="212"/>
      <c r="B115" s="212"/>
      <c r="C115" s="215"/>
      <c r="D115" s="25">
        <v>135</v>
      </c>
      <c r="E115" s="63" t="s">
        <v>86</v>
      </c>
      <c r="F115" s="22"/>
      <c r="G115" s="14"/>
      <c r="H115" s="3"/>
      <c r="I115" s="15"/>
    </row>
    <row r="116" spans="1:9" ht="23.25" customHeight="1">
      <c r="A116" s="212"/>
      <c r="B116" s="212"/>
      <c r="C116" s="215"/>
      <c r="D116" s="25">
        <v>139</v>
      </c>
      <c r="E116" s="63" t="s">
        <v>87</v>
      </c>
      <c r="F116" s="22"/>
      <c r="G116" s="14"/>
      <c r="H116" s="3"/>
      <c r="I116" s="15"/>
    </row>
    <row r="117" spans="1:9" ht="25.5">
      <c r="A117" s="212"/>
      <c r="B117" s="212"/>
      <c r="C117" s="215"/>
      <c r="D117" s="25">
        <v>146</v>
      </c>
      <c r="E117" s="63" t="s">
        <v>88</v>
      </c>
      <c r="F117" s="22"/>
      <c r="G117" s="14"/>
      <c r="H117" s="20"/>
      <c r="I117" s="15"/>
    </row>
    <row r="118" spans="1:9" ht="12.75">
      <c r="A118" s="212"/>
      <c r="B118" s="212"/>
      <c r="C118" s="215"/>
      <c r="D118" s="25">
        <v>147</v>
      </c>
      <c r="E118" s="63" t="s">
        <v>89</v>
      </c>
      <c r="F118" s="22"/>
      <c r="G118" s="14"/>
      <c r="H118" s="20"/>
      <c r="I118" s="15"/>
    </row>
    <row r="119" spans="1:9" ht="32.25" customHeight="1">
      <c r="A119" s="212"/>
      <c r="B119" s="212"/>
      <c r="C119" s="215"/>
      <c r="D119" s="25" t="s">
        <v>757</v>
      </c>
      <c r="E119" s="64" t="s">
        <v>90</v>
      </c>
      <c r="F119" s="22"/>
      <c r="G119" s="14"/>
      <c r="H119" s="14"/>
      <c r="I119" s="15"/>
    </row>
    <row r="120" spans="1:9" ht="23.25" customHeight="1">
      <c r="A120" s="212"/>
      <c r="B120" s="212"/>
      <c r="C120" s="215"/>
      <c r="D120" s="25">
        <v>149</v>
      </c>
      <c r="E120" s="64" t="s">
        <v>91</v>
      </c>
      <c r="F120" s="22"/>
      <c r="G120" s="14"/>
      <c r="H120" s="14"/>
      <c r="I120" s="15"/>
    </row>
    <row r="121" spans="1:9" ht="29.25" customHeight="1">
      <c r="A121" s="212"/>
      <c r="B121" s="212"/>
      <c r="C121" s="215"/>
      <c r="D121" s="25" t="s">
        <v>754</v>
      </c>
      <c r="E121" s="64" t="s">
        <v>92</v>
      </c>
      <c r="F121" s="22"/>
      <c r="G121" s="14"/>
      <c r="H121" s="14"/>
      <c r="I121" s="15"/>
    </row>
    <row r="122" spans="1:9" ht="23.25" customHeight="1">
      <c r="A122" s="212"/>
      <c r="B122" s="212"/>
      <c r="C122" s="215"/>
      <c r="D122" s="25">
        <v>151</v>
      </c>
      <c r="E122" s="64" t="s">
        <v>93</v>
      </c>
      <c r="F122" s="77"/>
      <c r="G122" s="14"/>
      <c r="H122" s="14"/>
      <c r="I122" s="65"/>
    </row>
    <row r="123" spans="1:9" ht="18.75" customHeight="1">
      <c r="A123" s="212"/>
      <c r="B123" s="212"/>
      <c r="C123" s="215"/>
      <c r="D123" s="25">
        <v>151</v>
      </c>
      <c r="E123" s="63" t="s">
        <v>94</v>
      </c>
      <c r="F123" s="82"/>
      <c r="G123" s="40"/>
      <c r="H123" s="40"/>
      <c r="I123" s="29"/>
    </row>
    <row r="124" spans="1:9" ht="19.5" customHeight="1">
      <c r="A124" s="212"/>
      <c r="B124" s="212"/>
      <c r="C124" s="215"/>
      <c r="D124" s="25">
        <v>154</v>
      </c>
      <c r="E124" s="63" t="s">
        <v>95</v>
      </c>
      <c r="F124" s="82"/>
      <c r="G124" s="40"/>
      <c r="H124" s="40"/>
      <c r="I124" s="29"/>
    </row>
    <row r="125" spans="1:9" ht="21" customHeight="1">
      <c r="A125" s="212"/>
      <c r="B125" s="212"/>
      <c r="C125" s="215"/>
      <c r="D125" s="25">
        <v>155</v>
      </c>
      <c r="E125" s="63" t="s">
        <v>96</v>
      </c>
      <c r="F125" s="82"/>
      <c r="G125" s="40"/>
      <c r="H125" s="40"/>
      <c r="I125" s="29"/>
    </row>
    <row r="126" spans="1:9" ht="15.75" customHeight="1">
      <c r="A126" s="212"/>
      <c r="B126" s="212"/>
      <c r="C126" s="215"/>
      <c r="D126" s="25" t="s">
        <v>746</v>
      </c>
      <c r="E126" s="63" t="s">
        <v>97</v>
      </c>
      <c r="F126" s="82"/>
      <c r="G126" s="40"/>
      <c r="H126" s="40"/>
      <c r="I126" s="29"/>
    </row>
    <row r="127" spans="1:9" ht="22.5" customHeight="1">
      <c r="A127" s="212"/>
      <c r="B127" s="212"/>
      <c r="C127" s="215"/>
      <c r="D127" s="25">
        <v>158</v>
      </c>
      <c r="E127" s="64" t="s">
        <v>98</v>
      </c>
      <c r="F127" s="82"/>
      <c r="G127" s="40"/>
      <c r="H127" s="40"/>
      <c r="I127" s="29"/>
    </row>
    <row r="128" spans="1:9" ht="23.25" customHeight="1">
      <c r="A128" s="212"/>
      <c r="B128" s="212"/>
      <c r="C128" s="215"/>
      <c r="D128" s="25">
        <v>159</v>
      </c>
      <c r="E128" s="64" t="s">
        <v>99</v>
      </c>
      <c r="F128" s="82"/>
      <c r="G128" s="40"/>
      <c r="H128" s="40"/>
      <c r="I128" s="29"/>
    </row>
    <row r="129" spans="1:9" ht="12.75">
      <c r="A129" s="212"/>
      <c r="B129" s="212"/>
      <c r="C129" s="215"/>
      <c r="D129" s="25">
        <v>160</v>
      </c>
      <c r="E129" s="63" t="s">
        <v>100</v>
      </c>
      <c r="F129" s="82"/>
      <c r="G129" s="40"/>
      <c r="H129" s="40"/>
      <c r="I129" s="29"/>
    </row>
    <row r="130" spans="1:9" ht="25.5">
      <c r="A130" s="212"/>
      <c r="B130" s="212"/>
      <c r="C130" s="215"/>
      <c r="D130" s="25">
        <v>161</v>
      </c>
      <c r="E130" s="63" t="s">
        <v>101</v>
      </c>
      <c r="F130" s="82"/>
      <c r="G130" s="40"/>
      <c r="H130" s="40"/>
      <c r="I130" s="29"/>
    </row>
    <row r="131" spans="1:9" ht="12.75">
      <c r="A131" s="212"/>
      <c r="B131" s="212"/>
      <c r="C131" s="215"/>
      <c r="D131" s="25">
        <v>162</v>
      </c>
      <c r="E131" s="63" t="s">
        <v>102</v>
      </c>
      <c r="F131" s="82"/>
      <c r="G131" s="40"/>
      <c r="H131" s="40"/>
      <c r="I131" s="29"/>
    </row>
    <row r="132" spans="1:9" ht="12.75">
      <c r="A132" s="212"/>
      <c r="B132" s="212"/>
      <c r="C132" s="215"/>
      <c r="D132" s="25">
        <v>163</v>
      </c>
      <c r="E132" s="63" t="s">
        <v>103</v>
      </c>
      <c r="F132" s="82"/>
      <c r="G132" s="40"/>
      <c r="H132" s="40"/>
      <c r="I132" s="29"/>
    </row>
    <row r="133" spans="1:9" ht="38.25">
      <c r="A133" s="212"/>
      <c r="B133" s="212"/>
      <c r="C133" s="215"/>
      <c r="D133" s="25">
        <v>164</v>
      </c>
      <c r="E133" s="63" t="s">
        <v>104</v>
      </c>
      <c r="F133" s="82"/>
      <c r="G133" s="40"/>
      <c r="H133" s="40"/>
      <c r="I133" s="29"/>
    </row>
    <row r="134" spans="1:9" ht="12.75">
      <c r="A134" s="212"/>
      <c r="B134" s="212"/>
      <c r="C134" s="215"/>
      <c r="D134" s="25">
        <v>165</v>
      </c>
      <c r="E134" s="64" t="s">
        <v>105</v>
      </c>
      <c r="F134" s="82"/>
      <c r="G134" s="40"/>
      <c r="H134" s="40"/>
      <c r="I134" s="29"/>
    </row>
    <row r="135" spans="1:9" ht="33.75" customHeight="1">
      <c r="A135" s="212"/>
      <c r="B135" s="212"/>
      <c r="C135" s="215"/>
      <c r="D135" s="25">
        <v>166</v>
      </c>
      <c r="E135" s="63" t="s">
        <v>107</v>
      </c>
      <c r="F135" s="82"/>
      <c r="G135" s="40"/>
      <c r="H135" s="40"/>
      <c r="I135" s="29"/>
    </row>
    <row r="136" spans="1:9" ht="12.75">
      <c r="A136" s="212"/>
      <c r="B136" s="212"/>
      <c r="C136" s="215"/>
      <c r="D136" s="25">
        <v>167</v>
      </c>
      <c r="E136" s="63" t="s">
        <v>656</v>
      </c>
      <c r="F136" s="82"/>
      <c r="G136" s="40"/>
      <c r="H136" s="40"/>
      <c r="I136" s="29"/>
    </row>
    <row r="137" spans="1:9" ht="12.75">
      <c r="A137" s="212"/>
      <c r="B137" s="212"/>
      <c r="C137" s="215"/>
      <c r="D137" s="25" t="s">
        <v>773</v>
      </c>
      <c r="E137" s="63" t="s">
        <v>657</v>
      </c>
      <c r="F137" s="82"/>
      <c r="G137" s="40"/>
      <c r="H137" s="40"/>
      <c r="I137" s="29"/>
    </row>
    <row r="138" spans="1:9" ht="12.75">
      <c r="A138" s="212"/>
      <c r="B138" s="212"/>
      <c r="C138" s="215"/>
      <c r="D138" s="25" t="s">
        <v>735</v>
      </c>
      <c r="E138" s="63" t="s">
        <v>658</v>
      </c>
      <c r="F138" s="82"/>
      <c r="G138" s="40"/>
      <c r="H138" s="40"/>
      <c r="I138" s="29"/>
    </row>
    <row r="139" spans="1:9" ht="12.75">
      <c r="A139" s="212"/>
      <c r="B139" s="212"/>
      <c r="C139" s="215"/>
      <c r="D139" s="25">
        <v>172</v>
      </c>
      <c r="E139" s="63" t="s">
        <v>109</v>
      </c>
      <c r="F139" s="82"/>
      <c r="G139" s="40"/>
      <c r="H139" s="40"/>
      <c r="I139" s="29"/>
    </row>
    <row r="140" spans="1:9" ht="25.5">
      <c r="A140" s="212"/>
      <c r="B140" s="212"/>
      <c r="C140" s="215"/>
      <c r="D140" s="25" t="s">
        <v>756</v>
      </c>
      <c r="E140" s="64" t="s">
        <v>113</v>
      </c>
      <c r="F140" s="82"/>
      <c r="G140" s="40"/>
      <c r="H140" s="40"/>
      <c r="I140" s="29"/>
    </row>
    <row r="141" spans="1:9" ht="12.75">
      <c r="A141" s="212"/>
      <c r="B141" s="212"/>
      <c r="C141" s="215"/>
      <c r="D141" s="25">
        <v>176</v>
      </c>
      <c r="E141" s="64" t="s">
        <v>114</v>
      </c>
      <c r="F141" s="82"/>
      <c r="G141" s="40"/>
      <c r="H141" s="40"/>
      <c r="I141" s="29"/>
    </row>
    <row r="142" spans="1:9" ht="24" customHeight="1">
      <c r="A142" s="212"/>
      <c r="B142" s="212"/>
      <c r="C142" s="215"/>
      <c r="D142" s="25">
        <v>178</v>
      </c>
      <c r="E142" s="63" t="s">
        <v>659</v>
      </c>
      <c r="F142" s="82"/>
      <c r="G142" s="40"/>
      <c r="H142" s="40"/>
      <c r="I142" s="29"/>
    </row>
    <row r="143" spans="1:9" ht="21" customHeight="1">
      <c r="A143" s="212"/>
      <c r="B143" s="212"/>
      <c r="C143" s="215"/>
      <c r="D143" s="25">
        <v>178</v>
      </c>
      <c r="E143" s="63" t="s">
        <v>117</v>
      </c>
      <c r="F143" s="82"/>
      <c r="G143" s="40"/>
      <c r="H143" s="40"/>
      <c r="I143" s="29"/>
    </row>
    <row r="144" spans="1:9" ht="24" customHeight="1">
      <c r="A144" s="212"/>
      <c r="B144" s="212"/>
      <c r="C144" s="215"/>
      <c r="D144" s="25">
        <v>179</v>
      </c>
      <c r="E144" s="63" t="s">
        <v>121</v>
      </c>
      <c r="F144" s="82"/>
      <c r="G144" s="40"/>
      <c r="H144" s="40"/>
      <c r="I144" s="29"/>
    </row>
    <row r="145" spans="1:9" ht="24" customHeight="1">
      <c r="A145" s="212"/>
      <c r="B145" s="212"/>
      <c r="C145" s="215"/>
      <c r="D145" s="25"/>
      <c r="E145" s="63" t="s">
        <v>123</v>
      </c>
      <c r="F145" s="82"/>
      <c r="G145" s="40"/>
      <c r="H145" s="40"/>
      <c r="I145" s="29"/>
    </row>
    <row r="146" spans="1:9" ht="24" customHeight="1">
      <c r="A146" s="212"/>
      <c r="B146" s="212"/>
      <c r="C146" s="215"/>
      <c r="D146" s="25"/>
      <c r="E146" s="63" t="s">
        <v>124</v>
      </c>
      <c r="F146" s="82"/>
      <c r="G146" s="40"/>
      <c r="H146" s="40"/>
      <c r="I146" s="29"/>
    </row>
    <row r="147" spans="1:9" ht="24" customHeight="1">
      <c r="A147" s="212"/>
      <c r="B147" s="212"/>
      <c r="C147" s="215"/>
      <c r="D147" s="25"/>
      <c r="E147" s="156" t="s">
        <v>125</v>
      </c>
      <c r="F147" s="82"/>
      <c r="G147" s="40"/>
      <c r="H147" s="40"/>
      <c r="I147" s="29"/>
    </row>
    <row r="148" spans="1:9" ht="24" customHeight="1">
      <c r="A148" s="212"/>
      <c r="B148" s="212"/>
      <c r="C148" s="215"/>
      <c r="D148" s="25"/>
      <c r="E148" s="63" t="s">
        <v>126</v>
      </c>
      <c r="F148" s="82"/>
      <c r="G148" s="40"/>
      <c r="H148" s="40"/>
      <c r="I148" s="29"/>
    </row>
    <row r="149" spans="1:9" ht="24" customHeight="1">
      <c r="A149" s="212"/>
      <c r="B149" s="212"/>
      <c r="C149" s="215"/>
      <c r="D149" s="25"/>
      <c r="E149" s="63" t="s">
        <v>127</v>
      </c>
      <c r="F149" s="82"/>
      <c r="G149" s="40"/>
      <c r="H149" s="40"/>
      <c r="I149" s="29"/>
    </row>
    <row r="150" spans="1:9" ht="24" customHeight="1">
      <c r="A150" s="212"/>
      <c r="B150" s="212"/>
      <c r="C150" s="215"/>
      <c r="D150" s="25"/>
      <c r="E150" s="63" t="s">
        <v>128</v>
      </c>
      <c r="F150" s="82"/>
      <c r="G150" s="40"/>
      <c r="H150" s="40"/>
      <c r="I150" s="29"/>
    </row>
    <row r="151" spans="1:9" ht="24" customHeight="1">
      <c r="A151" s="212"/>
      <c r="B151" s="212"/>
      <c r="C151" s="215"/>
      <c r="D151" s="25"/>
      <c r="E151" s="63" t="s">
        <v>129</v>
      </c>
      <c r="F151" s="82"/>
      <c r="G151" s="40"/>
      <c r="H151" s="40"/>
      <c r="I151" s="29"/>
    </row>
    <row r="152" spans="1:9" ht="24" customHeight="1">
      <c r="A152" s="212"/>
      <c r="B152" s="212"/>
      <c r="C152" s="215"/>
      <c r="D152" s="25"/>
      <c r="E152" s="63" t="s">
        <v>130</v>
      </c>
      <c r="F152" s="82"/>
      <c r="G152" s="40"/>
      <c r="H152" s="40"/>
      <c r="I152" s="29"/>
    </row>
    <row r="153" spans="1:9" ht="24" customHeight="1">
      <c r="A153" s="212"/>
      <c r="B153" s="212"/>
      <c r="C153" s="215"/>
      <c r="D153" s="25"/>
      <c r="E153" s="63" t="s">
        <v>131</v>
      </c>
      <c r="F153" s="82"/>
      <c r="G153" s="40"/>
      <c r="H153" s="40"/>
      <c r="I153" s="29"/>
    </row>
    <row r="154" spans="1:9" ht="24" customHeight="1">
      <c r="A154" s="212"/>
      <c r="B154" s="212"/>
      <c r="C154" s="215"/>
      <c r="D154" s="25"/>
      <c r="E154" s="63" t="s">
        <v>132</v>
      </c>
      <c r="F154" s="82"/>
      <c r="G154" s="40"/>
      <c r="H154" s="40"/>
      <c r="I154" s="29"/>
    </row>
    <row r="155" spans="1:9" ht="24" customHeight="1">
      <c r="A155" s="212"/>
      <c r="B155" s="212"/>
      <c r="C155" s="215"/>
      <c r="D155" s="25"/>
      <c r="E155" s="64" t="s">
        <v>133</v>
      </c>
      <c r="F155" s="82"/>
      <c r="G155" s="40"/>
      <c r="H155" s="40"/>
      <c r="I155" s="29"/>
    </row>
    <row r="156" spans="1:9" ht="24" customHeight="1">
      <c r="A156" s="212"/>
      <c r="B156" s="212"/>
      <c r="C156" s="215"/>
      <c r="D156" s="25"/>
      <c r="E156" s="64" t="s">
        <v>134</v>
      </c>
      <c r="F156" s="82"/>
      <c r="G156" s="40"/>
      <c r="H156" s="40"/>
      <c r="I156" s="29"/>
    </row>
    <row r="157" spans="1:9" ht="24" customHeight="1">
      <c r="A157" s="212"/>
      <c r="B157" s="212"/>
      <c r="C157" s="215"/>
      <c r="D157" s="25"/>
      <c r="E157" s="64" t="s">
        <v>135</v>
      </c>
      <c r="F157" s="82"/>
      <c r="G157" s="40"/>
      <c r="H157" s="40"/>
      <c r="I157" s="29"/>
    </row>
    <row r="158" spans="1:9" ht="24" customHeight="1">
      <c r="A158" s="212"/>
      <c r="B158" s="212"/>
      <c r="C158" s="215"/>
      <c r="D158" s="25"/>
      <c r="E158" s="63" t="s">
        <v>136</v>
      </c>
      <c r="F158" s="82"/>
      <c r="G158" s="40"/>
      <c r="H158" s="40"/>
      <c r="I158" s="29"/>
    </row>
    <row r="159" spans="1:9" ht="24" customHeight="1">
      <c r="A159" s="212"/>
      <c r="B159" s="212"/>
      <c r="C159" s="215"/>
      <c r="D159" s="25"/>
      <c r="E159" s="63" t="s">
        <v>137</v>
      </c>
      <c r="F159" s="82"/>
      <c r="G159" s="40"/>
      <c r="H159" s="40"/>
      <c r="I159" s="29"/>
    </row>
    <row r="160" spans="1:9" ht="24" customHeight="1">
      <c r="A160" s="212"/>
      <c r="B160" s="212"/>
      <c r="C160" s="215"/>
      <c r="D160" s="25"/>
      <c r="E160" s="63" t="s">
        <v>138</v>
      </c>
      <c r="F160" s="82"/>
      <c r="G160" s="40"/>
      <c r="H160" s="40"/>
      <c r="I160" s="29"/>
    </row>
    <row r="161" spans="1:9" ht="24" customHeight="1">
      <c r="A161" s="212"/>
      <c r="B161" s="212"/>
      <c r="C161" s="215"/>
      <c r="D161" s="25"/>
      <c r="E161" s="63" t="s">
        <v>139</v>
      </c>
      <c r="F161" s="82"/>
      <c r="G161" s="40"/>
      <c r="H161" s="40"/>
      <c r="I161" s="29"/>
    </row>
    <row r="162" spans="1:9" ht="24" customHeight="1">
      <c r="A162" s="212"/>
      <c r="B162" s="212"/>
      <c r="C162" s="215"/>
      <c r="D162" s="25"/>
      <c r="E162" s="63" t="s">
        <v>140</v>
      </c>
      <c r="F162" s="82"/>
      <c r="G162" s="40"/>
      <c r="H162" s="40"/>
      <c r="I162" s="29"/>
    </row>
    <row r="163" spans="1:9" ht="24" customHeight="1">
      <c r="A163" s="212"/>
      <c r="B163" s="212"/>
      <c r="C163" s="215"/>
      <c r="D163" s="25"/>
      <c r="E163" s="63" t="s">
        <v>141</v>
      </c>
      <c r="F163" s="82"/>
      <c r="G163" s="40"/>
      <c r="H163" s="40"/>
      <c r="I163" s="29"/>
    </row>
    <row r="164" spans="1:9" ht="24" customHeight="1">
      <c r="A164" s="212"/>
      <c r="B164" s="212"/>
      <c r="C164" s="215"/>
      <c r="D164" s="25"/>
      <c r="E164" s="63" t="s">
        <v>142</v>
      </c>
      <c r="F164" s="82"/>
      <c r="G164" s="40"/>
      <c r="H164" s="40"/>
      <c r="I164" s="29"/>
    </row>
    <row r="165" spans="1:9" ht="24" customHeight="1">
      <c r="A165" s="212"/>
      <c r="B165" s="212"/>
      <c r="C165" s="215"/>
      <c r="D165" s="25"/>
      <c r="E165" s="63" t="s">
        <v>143</v>
      </c>
      <c r="F165" s="82"/>
      <c r="G165" s="40"/>
      <c r="H165" s="40"/>
      <c r="I165" s="29"/>
    </row>
    <row r="166" spans="1:9" ht="24" customHeight="1">
      <c r="A166" s="212"/>
      <c r="B166" s="212"/>
      <c r="C166" s="215"/>
      <c r="D166" s="25"/>
      <c r="E166" s="63" t="s">
        <v>144</v>
      </c>
      <c r="F166" s="82"/>
      <c r="G166" s="40"/>
      <c r="H166" s="40"/>
      <c r="I166" s="29"/>
    </row>
    <row r="167" spans="1:9" ht="24" customHeight="1">
      <c r="A167" s="212"/>
      <c r="B167" s="212"/>
      <c r="C167" s="215"/>
      <c r="D167" s="25"/>
      <c r="E167" s="63" t="s">
        <v>145</v>
      </c>
      <c r="F167" s="82"/>
      <c r="G167" s="40"/>
      <c r="H167" s="40"/>
      <c r="I167" s="29"/>
    </row>
    <row r="168" spans="1:9" ht="24" customHeight="1">
      <c r="A168" s="212"/>
      <c r="B168" s="212"/>
      <c r="C168" s="215"/>
      <c r="D168" s="25"/>
      <c r="E168" s="63" t="s">
        <v>146</v>
      </c>
      <c r="F168" s="82"/>
      <c r="G168" s="40"/>
      <c r="H168" s="40"/>
      <c r="I168" s="29"/>
    </row>
    <row r="169" spans="1:9" ht="24" customHeight="1">
      <c r="A169" s="212"/>
      <c r="B169" s="212"/>
      <c r="C169" s="215"/>
      <c r="D169" s="25"/>
      <c r="E169" s="63" t="s">
        <v>147</v>
      </c>
      <c r="F169" s="82"/>
      <c r="G169" s="40"/>
      <c r="H169" s="40"/>
      <c r="I169" s="29"/>
    </row>
    <row r="170" spans="1:9" ht="24" customHeight="1">
      <c r="A170" s="212"/>
      <c r="B170" s="212"/>
      <c r="C170" s="215"/>
      <c r="D170" s="25"/>
      <c r="E170" s="63" t="s">
        <v>148</v>
      </c>
      <c r="F170" s="82"/>
      <c r="G170" s="40"/>
      <c r="H170" s="40"/>
      <c r="I170" s="29"/>
    </row>
    <row r="171" spans="1:9" ht="24" customHeight="1">
      <c r="A171" s="212"/>
      <c r="B171" s="212"/>
      <c r="C171" s="215"/>
      <c r="D171" s="25"/>
      <c r="E171" s="63" t="s">
        <v>149</v>
      </c>
      <c r="F171" s="82"/>
      <c r="G171" s="40"/>
      <c r="H171" s="40"/>
      <c r="I171" s="29"/>
    </row>
    <row r="172" spans="1:9" ht="25.5">
      <c r="A172" s="212"/>
      <c r="B172" s="212"/>
      <c r="C172" s="215"/>
      <c r="D172" s="25">
        <v>180</v>
      </c>
      <c r="E172" s="63" t="s">
        <v>150</v>
      </c>
      <c r="F172" s="82"/>
      <c r="G172" s="40"/>
      <c r="H172" s="40"/>
      <c r="I172" s="29"/>
    </row>
    <row r="173" spans="1:9" ht="12.75">
      <c r="A173" s="212"/>
      <c r="B173" s="212"/>
      <c r="C173" s="215"/>
      <c r="D173" s="25">
        <v>182</v>
      </c>
      <c r="E173" s="63" t="s">
        <v>151</v>
      </c>
      <c r="F173" s="82"/>
      <c r="G173" s="40"/>
      <c r="H173" s="40"/>
      <c r="I173" s="29"/>
    </row>
    <row r="174" spans="1:9" ht="25.5">
      <c r="A174" s="212"/>
      <c r="B174" s="212"/>
      <c r="C174" s="215"/>
      <c r="D174" s="25">
        <v>184</v>
      </c>
      <c r="E174" s="63" t="s">
        <v>152</v>
      </c>
      <c r="F174" s="82"/>
      <c r="G174" s="40"/>
      <c r="H174" s="40"/>
      <c r="I174" s="29"/>
    </row>
    <row r="175" spans="1:9" ht="12.75">
      <c r="A175" s="212"/>
      <c r="B175" s="212"/>
      <c r="C175" s="215"/>
      <c r="D175" s="25">
        <v>187</v>
      </c>
      <c r="E175" s="63" t="s">
        <v>153</v>
      </c>
      <c r="F175" s="82"/>
      <c r="G175" s="40"/>
      <c r="H175" s="40"/>
      <c r="I175" s="29"/>
    </row>
    <row r="176" spans="1:9" ht="12.75">
      <c r="A176" s="212"/>
      <c r="B176" s="212"/>
      <c r="C176" s="215"/>
      <c r="D176" s="25">
        <v>189</v>
      </c>
      <c r="E176" s="63" t="s">
        <v>154</v>
      </c>
      <c r="F176" s="82"/>
      <c r="G176" s="40"/>
      <c r="H176" s="40"/>
      <c r="I176" s="29"/>
    </row>
    <row r="177" spans="1:9" ht="12.75">
      <c r="A177" s="212"/>
      <c r="B177" s="212"/>
      <c r="C177" s="215"/>
      <c r="D177" s="25" t="s">
        <v>780</v>
      </c>
      <c r="E177" s="63" t="s">
        <v>155</v>
      </c>
      <c r="F177" s="82"/>
      <c r="G177" s="40"/>
      <c r="H177" s="40"/>
      <c r="I177" s="29"/>
    </row>
    <row r="178" spans="1:9" ht="12.75">
      <c r="A178" s="212"/>
      <c r="B178" s="212"/>
      <c r="C178" s="215"/>
      <c r="D178" s="25">
        <v>191</v>
      </c>
      <c r="E178" s="63" t="s">
        <v>156</v>
      </c>
      <c r="F178" s="82"/>
      <c r="G178" s="40"/>
      <c r="H178" s="40"/>
      <c r="I178" s="29"/>
    </row>
    <row r="179" spans="1:9" ht="12.75">
      <c r="A179" s="212"/>
      <c r="B179" s="212"/>
      <c r="C179" s="215"/>
      <c r="D179" s="25">
        <v>192</v>
      </c>
      <c r="E179" s="63" t="s">
        <v>157</v>
      </c>
      <c r="F179" s="82"/>
      <c r="G179" s="40"/>
      <c r="H179" s="40"/>
      <c r="I179" s="29"/>
    </row>
    <row r="180" spans="1:9" ht="12.75">
      <c r="A180" s="212"/>
      <c r="B180" s="212"/>
      <c r="C180" s="215"/>
      <c r="D180" s="25">
        <v>194</v>
      </c>
      <c r="E180" s="63" t="s">
        <v>158</v>
      </c>
      <c r="F180" s="82"/>
      <c r="G180" s="40"/>
      <c r="H180" s="40"/>
      <c r="I180" s="29"/>
    </row>
    <row r="181" spans="1:9" ht="24" customHeight="1">
      <c r="A181" s="212"/>
      <c r="B181" s="212"/>
      <c r="C181" s="215"/>
      <c r="D181" s="25" t="s">
        <v>771</v>
      </c>
      <c r="E181" s="63" t="s">
        <v>159</v>
      </c>
      <c r="F181" s="82"/>
      <c r="G181" s="40"/>
      <c r="H181" s="40"/>
      <c r="I181" s="29"/>
    </row>
    <row r="182" spans="1:9" ht="12.75">
      <c r="A182" s="212"/>
      <c r="B182" s="212"/>
      <c r="C182" s="215"/>
      <c r="D182" s="25" t="s">
        <v>721</v>
      </c>
      <c r="E182" s="63" t="s">
        <v>160</v>
      </c>
      <c r="F182" s="82"/>
      <c r="G182" s="40"/>
      <c r="H182" s="40"/>
      <c r="I182" s="29"/>
    </row>
    <row r="183" spans="1:9" ht="12.75">
      <c r="A183" s="212"/>
      <c r="B183" s="212"/>
      <c r="C183" s="215"/>
      <c r="D183" s="25">
        <v>197</v>
      </c>
      <c r="E183" s="63" t="s">
        <v>161</v>
      </c>
      <c r="F183" s="82"/>
      <c r="G183" s="40"/>
      <c r="H183" s="40"/>
      <c r="I183" s="29"/>
    </row>
    <row r="184" spans="1:9" s="43" customFormat="1" ht="12.75">
      <c r="A184" s="212"/>
      <c r="B184" s="212"/>
      <c r="C184" s="215"/>
      <c r="D184" s="30">
        <v>198</v>
      </c>
      <c r="E184" s="63" t="s">
        <v>162</v>
      </c>
      <c r="F184" s="82"/>
      <c r="G184" s="40"/>
      <c r="H184" s="40"/>
      <c r="I184" s="29"/>
    </row>
    <row r="185" spans="1:9" s="43" customFormat="1" ht="12.75">
      <c r="A185" s="212"/>
      <c r="B185" s="212"/>
      <c r="C185" s="215"/>
      <c r="D185" s="30">
        <v>200</v>
      </c>
      <c r="E185" s="63" t="s">
        <v>163</v>
      </c>
      <c r="F185" s="82"/>
      <c r="G185" s="40"/>
      <c r="H185" s="40"/>
      <c r="I185" s="29"/>
    </row>
    <row r="186" spans="1:9" s="43" customFormat="1" ht="25.5">
      <c r="A186" s="212"/>
      <c r="B186" s="212"/>
      <c r="C186" s="215"/>
      <c r="D186" s="30">
        <v>201</v>
      </c>
      <c r="E186" s="63" t="s">
        <v>164</v>
      </c>
      <c r="F186" s="82"/>
      <c r="G186" s="40"/>
      <c r="H186" s="40"/>
      <c r="I186" s="29"/>
    </row>
    <row r="187" spans="1:9" s="43" customFormat="1" ht="12.75">
      <c r="A187" s="212"/>
      <c r="B187" s="212"/>
      <c r="C187" s="215"/>
      <c r="D187" s="30">
        <v>202</v>
      </c>
      <c r="E187" s="63" t="s">
        <v>165</v>
      </c>
      <c r="F187" s="82"/>
      <c r="G187" s="40"/>
      <c r="H187" s="40"/>
      <c r="I187" s="29"/>
    </row>
    <row r="188" spans="1:9" s="43" customFormat="1" ht="25.5">
      <c r="A188" s="212"/>
      <c r="B188" s="212"/>
      <c r="C188" s="215"/>
      <c r="D188" s="30">
        <v>204</v>
      </c>
      <c r="E188" s="64" t="s">
        <v>166</v>
      </c>
      <c r="F188" s="82"/>
      <c r="G188" s="40"/>
      <c r="H188" s="40"/>
      <c r="I188" s="29"/>
    </row>
    <row r="189" spans="1:9" s="43" customFormat="1" ht="25.5">
      <c r="A189" s="212"/>
      <c r="B189" s="212"/>
      <c r="C189" s="215"/>
      <c r="D189" s="30">
        <v>204</v>
      </c>
      <c r="E189" s="64" t="s">
        <v>167</v>
      </c>
      <c r="F189" s="82"/>
      <c r="G189" s="40"/>
      <c r="H189" s="40"/>
      <c r="I189" s="29"/>
    </row>
    <row r="190" spans="1:9" s="43" customFormat="1" ht="12.75">
      <c r="A190" s="212"/>
      <c r="B190" s="212"/>
      <c r="C190" s="215"/>
      <c r="D190" s="30">
        <v>204</v>
      </c>
      <c r="E190" s="63" t="s">
        <v>168</v>
      </c>
      <c r="F190" s="82"/>
      <c r="G190" s="40"/>
      <c r="H190" s="40"/>
      <c r="I190" s="29"/>
    </row>
    <row r="191" spans="1:9" s="43" customFormat="1" ht="12.75">
      <c r="A191" s="212"/>
      <c r="B191" s="212"/>
      <c r="C191" s="215"/>
      <c r="D191" s="30">
        <v>205</v>
      </c>
      <c r="E191" s="63" t="s">
        <v>169</v>
      </c>
      <c r="F191" s="82"/>
      <c r="G191" s="40"/>
      <c r="H191" s="40"/>
      <c r="I191" s="29"/>
    </row>
    <row r="192" spans="1:9" s="43" customFormat="1" ht="22.5">
      <c r="A192" s="212"/>
      <c r="B192" s="212"/>
      <c r="C192" s="215"/>
      <c r="D192" s="30" t="s">
        <v>749</v>
      </c>
      <c r="E192" s="63" t="s">
        <v>170</v>
      </c>
      <c r="F192" s="82"/>
      <c r="G192" s="40"/>
      <c r="H192" s="40"/>
      <c r="I192" s="29"/>
    </row>
    <row r="193" spans="1:9" s="43" customFormat="1" ht="25.5" customHeight="1">
      <c r="A193" s="212"/>
      <c r="B193" s="212"/>
      <c r="C193" s="215"/>
      <c r="D193" s="30">
        <v>205</v>
      </c>
      <c r="E193" s="63" t="s">
        <v>171</v>
      </c>
      <c r="F193" s="82"/>
      <c r="G193" s="40"/>
      <c r="H193" s="40"/>
      <c r="I193" s="29"/>
    </row>
    <row r="194" spans="1:9" s="43" customFormat="1" ht="24" customHeight="1">
      <c r="A194" s="212"/>
      <c r="B194" s="212"/>
      <c r="C194" s="215"/>
      <c r="D194" s="30">
        <v>205</v>
      </c>
      <c r="E194" s="63" t="s">
        <v>172</v>
      </c>
      <c r="F194" s="82"/>
      <c r="G194" s="40"/>
      <c r="H194" s="40"/>
      <c r="I194" s="29"/>
    </row>
    <row r="195" spans="1:9" s="43" customFormat="1" ht="24" customHeight="1">
      <c r="A195" s="212"/>
      <c r="B195" s="212"/>
      <c r="C195" s="215"/>
      <c r="D195" s="30">
        <v>205</v>
      </c>
      <c r="E195" s="63" t="s">
        <v>173</v>
      </c>
      <c r="F195" s="82"/>
      <c r="G195" s="40"/>
      <c r="H195" s="40"/>
      <c r="I195" s="29"/>
    </row>
    <row r="196" spans="1:9" s="43" customFormat="1" ht="22.5" customHeight="1">
      <c r="A196" s="212"/>
      <c r="B196" s="212"/>
      <c r="C196" s="215"/>
      <c r="D196" s="30">
        <v>205</v>
      </c>
      <c r="E196" s="63" t="s">
        <v>174</v>
      </c>
      <c r="F196" s="82"/>
      <c r="G196" s="40"/>
      <c r="H196" s="40"/>
      <c r="I196" s="29"/>
    </row>
    <row r="197" spans="1:9" s="43" customFormat="1" ht="23.25" customHeight="1">
      <c r="A197" s="212"/>
      <c r="B197" s="212"/>
      <c r="C197" s="215"/>
      <c r="D197" s="30" t="s">
        <v>776</v>
      </c>
      <c r="E197" s="63" t="s">
        <v>175</v>
      </c>
      <c r="F197" s="82"/>
      <c r="G197" s="40"/>
      <c r="H197" s="40"/>
      <c r="I197" s="29"/>
    </row>
    <row r="198" spans="1:9" s="43" customFormat="1" ht="33" customHeight="1">
      <c r="A198" s="212"/>
      <c r="B198" s="212"/>
      <c r="C198" s="215"/>
      <c r="D198" s="30" t="s">
        <v>726</v>
      </c>
      <c r="E198" s="63" t="s">
        <v>176</v>
      </c>
      <c r="F198" s="82"/>
      <c r="G198" s="40"/>
      <c r="H198" s="40"/>
      <c r="I198" s="29"/>
    </row>
    <row r="199" spans="1:9" s="43" customFormat="1" ht="12.75">
      <c r="A199" s="212"/>
      <c r="B199" s="212"/>
      <c r="C199" s="215"/>
      <c r="D199" s="30">
        <v>207</v>
      </c>
      <c r="E199" s="156" t="s">
        <v>177</v>
      </c>
      <c r="F199" s="82"/>
      <c r="G199" s="40"/>
      <c r="H199" s="40"/>
      <c r="I199" s="29"/>
    </row>
    <row r="200" spans="1:9" s="43" customFormat="1" ht="33" customHeight="1">
      <c r="A200" s="212"/>
      <c r="B200" s="212"/>
      <c r="C200" s="215"/>
      <c r="D200" s="30">
        <v>208</v>
      </c>
      <c r="E200" s="63" t="s">
        <v>89</v>
      </c>
      <c r="F200" s="82"/>
      <c r="G200" s="40"/>
      <c r="H200" s="40"/>
      <c r="I200" s="29"/>
    </row>
    <row r="201" spans="1:9" s="43" customFormat="1" ht="12.75">
      <c r="A201" s="212"/>
      <c r="B201" s="212"/>
      <c r="C201" s="215"/>
      <c r="D201" s="30" t="s">
        <v>764</v>
      </c>
      <c r="E201" s="63" t="s">
        <v>178</v>
      </c>
      <c r="F201" s="82"/>
      <c r="G201" s="40"/>
      <c r="H201" s="40"/>
      <c r="I201" s="29"/>
    </row>
    <row r="202" spans="1:9" s="43" customFormat="1" ht="12.75">
      <c r="A202" s="212"/>
      <c r="B202" s="212"/>
      <c r="C202" s="215"/>
      <c r="D202" s="30">
        <v>209</v>
      </c>
      <c r="E202" s="63" t="s">
        <v>179</v>
      </c>
      <c r="F202" s="82"/>
      <c r="G202" s="40"/>
      <c r="H202" s="40"/>
      <c r="I202" s="29"/>
    </row>
    <row r="203" spans="1:9" s="43" customFormat="1" ht="12.75">
      <c r="A203" s="212"/>
      <c r="B203" s="212"/>
      <c r="C203" s="215"/>
      <c r="D203" s="30">
        <v>210</v>
      </c>
      <c r="E203" s="63" t="s">
        <v>180</v>
      </c>
      <c r="F203" s="82"/>
      <c r="G203" s="40"/>
      <c r="H203" s="40"/>
      <c r="I203" s="29"/>
    </row>
    <row r="204" spans="1:9" s="43" customFormat="1" ht="12.75">
      <c r="A204" s="212"/>
      <c r="B204" s="212"/>
      <c r="C204" s="215"/>
      <c r="D204" s="30">
        <v>211</v>
      </c>
      <c r="E204" s="64" t="s">
        <v>181</v>
      </c>
      <c r="F204" s="82"/>
      <c r="G204" s="40"/>
      <c r="H204" s="40"/>
      <c r="I204" s="29"/>
    </row>
    <row r="205" spans="1:9" s="43" customFormat="1" ht="12.75">
      <c r="A205" s="212"/>
      <c r="B205" s="212"/>
      <c r="C205" s="215"/>
      <c r="D205" s="30">
        <v>212</v>
      </c>
      <c r="E205" s="64" t="s">
        <v>182</v>
      </c>
      <c r="F205" s="82"/>
      <c r="G205" s="40"/>
      <c r="H205" s="40"/>
      <c r="I205" s="29"/>
    </row>
    <row r="206" spans="1:9" s="43" customFormat="1" ht="12.75">
      <c r="A206" s="212"/>
      <c r="B206" s="212"/>
      <c r="C206" s="215"/>
      <c r="D206" s="30">
        <v>213</v>
      </c>
      <c r="E206" s="63" t="s">
        <v>183</v>
      </c>
      <c r="F206" s="82"/>
      <c r="G206" s="40"/>
      <c r="H206" s="40"/>
      <c r="I206" s="29"/>
    </row>
    <row r="207" spans="1:9" s="43" customFormat="1" ht="12.75">
      <c r="A207" s="212"/>
      <c r="B207" s="212"/>
      <c r="C207" s="215"/>
      <c r="D207" s="30">
        <v>216</v>
      </c>
      <c r="E207" s="63" t="s">
        <v>184</v>
      </c>
      <c r="F207" s="82"/>
      <c r="G207" s="40"/>
      <c r="H207" s="40"/>
      <c r="I207" s="29"/>
    </row>
    <row r="208" spans="1:9" s="43" customFormat="1" ht="12.75">
      <c r="A208" s="212"/>
      <c r="B208" s="212"/>
      <c r="C208" s="215"/>
      <c r="D208" s="30">
        <v>217</v>
      </c>
      <c r="E208" s="63" t="s">
        <v>185</v>
      </c>
      <c r="F208" s="82"/>
      <c r="G208" s="40"/>
      <c r="H208" s="40"/>
      <c r="I208" s="29"/>
    </row>
    <row r="209" spans="1:9" s="43" customFormat="1" ht="30.75" customHeight="1">
      <c r="A209" s="212"/>
      <c r="B209" s="212"/>
      <c r="C209" s="215"/>
      <c r="D209" s="30">
        <v>218</v>
      </c>
      <c r="E209" s="63" t="s">
        <v>186</v>
      </c>
      <c r="F209" s="82"/>
      <c r="G209" s="40"/>
      <c r="H209" s="40"/>
      <c r="I209" s="29"/>
    </row>
    <row r="210" spans="1:9" s="43" customFormat="1" ht="12.75">
      <c r="A210" s="212"/>
      <c r="B210" s="212"/>
      <c r="C210" s="215"/>
      <c r="D210" s="30">
        <v>219</v>
      </c>
      <c r="E210" s="63" t="s">
        <v>187</v>
      </c>
      <c r="F210" s="82"/>
      <c r="G210" s="40"/>
      <c r="H210" s="40"/>
      <c r="I210" s="29"/>
    </row>
    <row r="211" spans="1:9" s="43" customFormat="1" ht="25.5">
      <c r="A211" s="212"/>
      <c r="B211" s="212"/>
      <c r="C211" s="215"/>
      <c r="D211" s="30">
        <v>220</v>
      </c>
      <c r="E211" s="159" t="s">
        <v>188</v>
      </c>
      <c r="F211" s="82"/>
      <c r="G211" s="40"/>
      <c r="H211" s="40"/>
      <c r="I211" s="29"/>
    </row>
    <row r="212" spans="1:9" s="43" customFormat="1" ht="25.5">
      <c r="A212" s="212"/>
      <c r="B212" s="212"/>
      <c r="C212" s="215"/>
      <c r="D212" s="30">
        <v>221</v>
      </c>
      <c r="E212" s="159" t="s">
        <v>189</v>
      </c>
      <c r="F212" s="82"/>
      <c r="G212" s="40"/>
      <c r="H212" s="40"/>
      <c r="I212" s="29"/>
    </row>
    <row r="213" spans="1:9" s="43" customFormat="1" ht="33" customHeight="1">
      <c r="A213" s="212"/>
      <c r="B213" s="212"/>
      <c r="C213" s="215"/>
      <c r="D213" s="30">
        <v>221</v>
      </c>
      <c r="E213" s="159" t="s">
        <v>190</v>
      </c>
      <c r="F213" s="82"/>
      <c r="G213" s="40"/>
      <c r="H213" s="40"/>
      <c r="I213" s="29"/>
    </row>
    <row r="214" spans="1:9" s="43" customFormat="1" ht="37.5" customHeight="1">
      <c r="A214" s="212"/>
      <c r="B214" s="212"/>
      <c r="C214" s="215"/>
      <c r="D214" s="30">
        <v>222</v>
      </c>
      <c r="E214" s="159" t="s">
        <v>191</v>
      </c>
      <c r="F214" s="82"/>
      <c r="G214" s="40"/>
      <c r="H214" s="40"/>
      <c r="I214" s="29"/>
    </row>
    <row r="215" spans="1:9" s="43" customFormat="1" ht="26.25" customHeight="1">
      <c r="A215" s="212"/>
      <c r="B215" s="212"/>
      <c r="C215" s="215"/>
      <c r="D215" s="30">
        <v>223</v>
      </c>
      <c r="E215" s="159" t="s">
        <v>192</v>
      </c>
      <c r="F215" s="82"/>
      <c r="G215" s="40"/>
      <c r="H215" s="40"/>
      <c r="I215" s="29"/>
    </row>
    <row r="216" spans="1:9" s="43" customFormat="1" ht="25.5">
      <c r="A216" s="212"/>
      <c r="B216" s="212"/>
      <c r="C216" s="215"/>
      <c r="D216" s="30">
        <v>225</v>
      </c>
      <c r="E216" s="159" t="s">
        <v>193</v>
      </c>
      <c r="F216" s="82"/>
      <c r="G216" s="40"/>
      <c r="H216" s="40"/>
      <c r="I216" s="29"/>
    </row>
    <row r="217" spans="1:9" s="43" customFormat="1" ht="52.5" customHeight="1">
      <c r="A217" s="212"/>
      <c r="B217" s="212"/>
      <c r="C217" s="215"/>
      <c r="D217" s="30">
        <v>227</v>
      </c>
      <c r="E217" s="159" t="s">
        <v>194</v>
      </c>
      <c r="F217" s="82"/>
      <c r="G217" s="40"/>
      <c r="H217" s="40"/>
      <c r="I217" s="29"/>
    </row>
    <row r="218" spans="1:9" s="43" customFormat="1" ht="27.75" customHeight="1">
      <c r="A218" s="212"/>
      <c r="B218" s="212"/>
      <c r="C218" s="215"/>
      <c r="D218" s="30">
        <v>228</v>
      </c>
      <c r="E218" s="159" t="s">
        <v>195</v>
      </c>
      <c r="F218" s="82"/>
      <c r="G218" s="40"/>
      <c r="H218" s="40"/>
      <c r="I218" s="29"/>
    </row>
    <row r="219" spans="1:9" s="43" customFormat="1" ht="25.5">
      <c r="A219" s="212"/>
      <c r="B219" s="212"/>
      <c r="C219" s="215"/>
      <c r="D219" s="30">
        <v>230</v>
      </c>
      <c r="E219" s="159" t="s">
        <v>196</v>
      </c>
      <c r="F219" s="82"/>
      <c r="G219" s="40"/>
      <c r="H219" s="40"/>
      <c r="I219" s="29"/>
    </row>
    <row r="220" spans="1:9" s="43" customFormat="1" ht="12.75">
      <c r="A220" s="212"/>
      <c r="B220" s="212"/>
      <c r="C220" s="215"/>
      <c r="D220" s="30">
        <v>232</v>
      </c>
      <c r="E220" s="63" t="s">
        <v>197</v>
      </c>
      <c r="F220" s="82"/>
      <c r="G220" s="40"/>
      <c r="H220" s="40"/>
      <c r="I220" s="29"/>
    </row>
    <row r="221" spans="1:9" s="43" customFormat="1" ht="25.5">
      <c r="A221" s="212"/>
      <c r="B221" s="212"/>
      <c r="C221" s="215"/>
      <c r="D221" s="30">
        <v>234</v>
      </c>
      <c r="E221" s="159" t="s">
        <v>198</v>
      </c>
      <c r="F221" s="82"/>
      <c r="G221" s="40"/>
      <c r="H221" s="40"/>
      <c r="I221" s="29"/>
    </row>
    <row r="222" spans="1:9" s="43" customFormat="1" ht="25.5">
      <c r="A222" s="212"/>
      <c r="B222" s="212"/>
      <c r="C222" s="215"/>
      <c r="D222" s="30"/>
      <c r="E222" s="159" t="s">
        <v>199</v>
      </c>
      <c r="F222" s="82"/>
      <c r="G222" s="40"/>
      <c r="H222" s="40"/>
      <c r="I222" s="29"/>
    </row>
    <row r="223" spans="1:9" s="43" customFormat="1" ht="12.75">
      <c r="A223" s="212"/>
      <c r="B223" s="212"/>
      <c r="C223" s="215"/>
      <c r="D223" s="30"/>
      <c r="E223" s="63" t="s">
        <v>200</v>
      </c>
      <c r="F223" s="82"/>
      <c r="G223" s="40"/>
      <c r="H223" s="40"/>
      <c r="I223" s="29"/>
    </row>
    <row r="224" spans="1:9" s="43" customFormat="1" ht="12.75">
      <c r="A224" s="212"/>
      <c r="B224" s="212"/>
      <c r="C224" s="215"/>
      <c r="D224" s="30"/>
      <c r="E224" s="63" t="s">
        <v>201</v>
      </c>
      <c r="F224" s="82"/>
      <c r="G224" s="40"/>
      <c r="H224" s="40"/>
      <c r="I224" s="29"/>
    </row>
    <row r="225" spans="1:9" s="43" customFormat="1" ht="12.75">
      <c r="A225" s="212"/>
      <c r="B225" s="212"/>
      <c r="C225" s="215"/>
      <c r="D225" s="30"/>
      <c r="E225" s="63" t="s">
        <v>202</v>
      </c>
      <c r="F225" s="82"/>
      <c r="G225" s="40"/>
      <c r="H225" s="40"/>
      <c r="I225" s="29"/>
    </row>
    <row r="226" spans="1:9" s="43" customFormat="1" ht="12.75">
      <c r="A226" s="212"/>
      <c r="B226" s="212"/>
      <c r="C226" s="215"/>
      <c r="D226" s="30"/>
      <c r="E226" s="63" t="s">
        <v>203</v>
      </c>
      <c r="F226" s="82"/>
      <c r="G226" s="40"/>
      <c r="H226" s="40"/>
      <c r="I226" s="29"/>
    </row>
    <row r="227" spans="1:9" s="43" customFormat="1" ht="12.75">
      <c r="A227" s="212"/>
      <c r="B227" s="212"/>
      <c r="C227" s="215"/>
      <c r="D227" s="30"/>
      <c r="E227" s="63" t="s">
        <v>204</v>
      </c>
      <c r="F227" s="82"/>
      <c r="G227" s="40"/>
      <c r="H227" s="40"/>
      <c r="I227" s="29"/>
    </row>
    <row r="228" spans="1:9" s="43" customFormat="1" ht="12.75">
      <c r="A228" s="212"/>
      <c r="B228" s="212"/>
      <c r="C228" s="215"/>
      <c r="D228" s="30"/>
      <c r="E228" s="63" t="s">
        <v>205</v>
      </c>
      <c r="F228" s="82"/>
      <c r="G228" s="40"/>
      <c r="H228" s="40"/>
      <c r="I228" s="29"/>
    </row>
    <row r="229" spans="1:9" s="43" customFormat="1" ht="12.75">
      <c r="A229" s="212"/>
      <c r="B229" s="212"/>
      <c r="C229" s="215"/>
      <c r="D229" s="30"/>
      <c r="E229" s="63" t="s">
        <v>206</v>
      </c>
      <c r="F229" s="82"/>
      <c r="G229" s="40"/>
      <c r="H229" s="40"/>
      <c r="I229" s="29"/>
    </row>
    <row r="230" spans="1:9" s="43" customFormat="1" ht="12.75">
      <c r="A230" s="212"/>
      <c r="B230" s="212"/>
      <c r="C230" s="215"/>
      <c r="D230" s="30"/>
      <c r="E230" s="63" t="s">
        <v>207</v>
      </c>
      <c r="F230" s="82"/>
      <c r="G230" s="40"/>
      <c r="H230" s="40"/>
      <c r="I230" s="29"/>
    </row>
    <row r="231" spans="1:9" s="43" customFormat="1" ht="25.5">
      <c r="A231" s="212"/>
      <c r="B231" s="212"/>
      <c r="C231" s="215"/>
      <c r="D231" s="30"/>
      <c r="E231" s="159" t="s">
        <v>208</v>
      </c>
      <c r="F231" s="82"/>
      <c r="G231" s="40"/>
      <c r="H231" s="40"/>
      <c r="I231" s="29"/>
    </row>
    <row r="232" spans="1:9" s="43" customFormat="1" ht="25.5">
      <c r="A232" s="212"/>
      <c r="B232" s="212"/>
      <c r="C232" s="215"/>
      <c r="D232" s="30"/>
      <c r="E232" s="159" t="s">
        <v>209</v>
      </c>
      <c r="F232" s="82"/>
      <c r="G232" s="40"/>
      <c r="H232" s="40"/>
      <c r="I232" s="29"/>
    </row>
    <row r="233" spans="1:9" s="43" customFormat="1" ht="12.75">
      <c r="A233" s="212"/>
      <c r="B233" s="212"/>
      <c r="C233" s="215"/>
      <c r="D233" s="30"/>
      <c r="E233" s="63" t="s">
        <v>210</v>
      </c>
      <c r="F233" s="82"/>
      <c r="G233" s="40"/>
      <c r="H233" s="40"/>
      <c r="I233" s="29"/>
    </row>
    <row r="234" spans="1:9" s="43" customFormat="1" ht="25.5">
      <c r="A234" s="212"/>
      <c r="B234" s="212"/>
      <c r="C234" s="215"/>
      <c r="D234" s="30"/>
      <c r="E234" s="159" t="s">
        <v>211</v>
      </c>
      <c r="F234" s="82"/>
      <c r="G234" s="40"/>
      <c r="H234" s="40"/>
      <c r="I234" s="29"/>
    </row>
    <row r="235" spans="1:9" s="43" customFormat="1" ht="12.75">
      <c r="A235" s="212"/>
      <c r="B235" s="212"/>
      <c r="C235" s="215"/>
      <c r="D235" s="30"/>
      <c r="E235" s="159" t="s">
        <v>212</v>
      </c>
      <c r="F235" s="82"/>
      <c r="G235" s="40"/>
      <c r="H235" s="40"/>
      <c r="I235" s="29"/>
    </row>
    <row r="236" spans="1:9" s="43" customFormat="1" ht="12.75">
      <c r="A236" s="212"/>
      <c r="B236" s="212"/>
      <c r="C236" s="215"/>
      <c r="D236" s="30"/>
      <c r="E236" s="63" t="s">
        <v>213</v>
      </c>
      <c r="F236" s="82"/>
      <c r="G236" s="40"/>
      <c r="H236" s="40"/>
      <c r="I236" s="29"/>
    </row>
    <row r="237" spans="1:9" s="43" customFormat="1" ht="12.75">
      <c r="A237" s="212"/>
      <c r="B237" s="212"/>
      <c r="C237" s="215"/>
      <c r="D237" s="30"/>
      <c r="E237" s="63" t="s">
        <v>214</v>
      </c>
      <c r="F237" s="82"/>
      <c r="G237" s="40"/>
      <c r="H237" s="40"/>
      <c r="I237" s="29"/>
    </row>
    <row r="238" spans="1:9" s="43" customFormat="1" ht="63.75">
      <c r="A238" s="212"/>
      <c r="B238" s="212"/>
      <c r="C238" s="215"/>
      <c r="D238" s="30"/>
      <c r="E238" s="63" t="s">
        <v>215</v>
      </c>
      <c r="F238" s="82"/>
      <c r="G238" s="40"/>
      <c r="H238" s="40"/>
      <c r="I238" s="29"/>
    </row>
    <row r="239" spans="1:9" s="43" customFormat="1" ht="12.75">
      <c r="A239" s="212"/>
      <c r="B239" s="212"/>
      <c r="C239" s="215"/>
      <c r="D239" s="30"/>
      <c r="E239" s="159" t="s">
        <v>216</v>
      </c>
      <c r="F239" s="82"/>
      <c r="G239" s="40"/>
      <c r="H239" s="40"/>
      <c r="I239" s="29"/>
    </row>
    <row r="240" spans="1:9" s="43" customFormat="1" ht="12.75">
      <c r="A240" s="212"/>
      <c r="B240" s="212"/>
      <c r="C240" s="215"/>
      <c r="D240" s="30"/>
      <c r="E240" s="159" t="s">
        <v>217</v>
      </c>
      <c r="F240" s="82"/>
      <c r="G240" s="40"/>
      <c r="H240" s="40"/>
      <c r="I240" s="29"/>
    </row>
    <row r="241" spans="1:9" s="43" customFormat="1" ht="12.75">
      <c r="A241" s="212"/>
      <c r="B241" s="212"/>
      <c r="C241" s="215"/>
      <c r="D241" s="30"/>
      <c r="E241" s="63" t="s">
        <v>218</v>
      </c>
      <c r="F241" s="82"/>
      <c r="G241" s="40"/>
      <c r="H241" s="40"/>
      <c r="I241" s="29"/>
    </row>
    <row r="242" spans="1:9" s="43" customFormat="1" ht="12.75">
      <c r="A242" s="212"/>
      <c r="B242" s="212"/>
      <c r="C242" s="215"/>
      <c r="D242" s="30"/>
      <c r="E242" s="63" t="s">
        <v>219</v>
      </c>
      <c r="F242" s="82"/>
      <c r="G242" s="40"/>
      <c r="H242" s="40"/>
      <c r="I242" s="29"/>
    </row>
    <row r="243" spans="1:9" s="43" customFormat="1" ht="38.25">
      <c r="A243" s="212"/>
      <c r="B243" s="212"/>
      <c r="C243" s="215"/>
      <c r="D243" s="30"/>
      <c r="E243" s="63" t="s">
        <v>220</v>
      </c>
      <c r="F243" s="82"/>
      <c r="G243" s="40"/>
      <c r="H243" s="40"/>
      <c r="I243" s="29"/>
    </row>
    <row r="244" spans="1:9" s="43" customFormat="1" ht="12.75">
      <c r="A244" s="212"/>
      <c r="B244" s="212"/>
      <c r="C244" s="215"/>
      <c r="D244" s="30"/>
      <c r="E244" s="63" t="s">
        <v>221</v>
      </c>
      <c r="F244" s="82"/>
      <c r="G244" s="40"/>
      <c r="H244" s="40"/>
      <c r="I244" s="29"/>
    </row>
    <row r="245" spans="1:9" s="43" customFormat="1" ht="12.75">
      <c r="A245" s="212"/>
      <c r="B245" s="212"/>
      <c r="C245" s="215"/>
      <c r="D245" s="30"/>
      <c r="E245" s="63" t="s">
        <v>222</v>
      </c>
      <c r="F245" s="82"/>
      <c r="G245" s="40"/>
      <c r="H245" s="40"/>
      <c r="I245" s="29"/>
    </row>
    <row r="246" spans="1:9" s="43" customFormat="1" ht="12.75">
      <c r="A246" s="212"/>
      <c r="B246" s="212"/>
      <c r="C246" s="215"/>
      <c r="D246" s="30"/>
      <c r="E246" s="63" t="s">
        <v>223</v>
      </c>
      <c r="F246" s="82"/>
      <c r="G246" s="40"/>
      <c r="H246" s="40"/>
      <c r="I246" s="29"/>
    </row>
    <row r="247" spans="1:9" s="43" customFormat="1" ht="12.75">
      <c r="A247" s="212"/>
      <c r="B247" s="212"/>
      <c r="C247" s="215"/>
      <c r="D247" s="30"/>
      <c r="E247" s="63" t="s">
        <v>224</v>
      </c>
      <c r="F247" s="82"/>
      <c r="G247" s="40"/>
      <c r="H247" s="40"/>
      <c r="I247" s="29"/>
    </row>
    <row r="248" spans="1:9" s="43" customFormat="1" ht="12.75">
      <c r="A248" s="212"/>
      <c r="B248" s="212"/>
      <c r="C248" s="215"/>
      <c r="D248" s="30"/>
      <c r="E248" s="63" t="s">
        <v>225</v>
      </c>
      <c r="F248" s="82"/>
      <c r="G248" s="40"/>
      <c r="H248" s="40"/>
      <c r="I248" s="29"/>
    </row>
    <row r="249" spans="1:9" s="43" customFormat="1" ht="25.5">
      <c r="A249" s="212"/>
      <c r="B249" s="212"/>
      <c r="C249" s="215"/>
      <c r="D249" s="30"/>
      <c r="E249" s="64" t="s">
        <v>226</v>
      </c>
      <c r="F249" s="82"/>
      <c r="G249" s="40"/>
      <c r="H249" s="40"/>
      <c r="I249" s="29"/>
    </row>
    <row r="250" spans="1:9" s="43" customFormat="1" ht="25.5">
      <c r="A250" s="212"/>
      <c r="B250" s="212"/>
      <c r="C250" s="215"/>
      <c r="D250" s="30"/>
      <c r="E250" s="64" t="s">
        <v>227</v>
      </c>
      <c r="F250" s="82"/>
      <c r="G250" s="40"/>
      <c r="H250" s="40"/>
      <c r="I250" s="29"/>
    </row>
    <row r="251" spans="1:9" s="43" customFormat="1" ht="12.75">
      <c r="A251" s="212"/>
      <c r="B251" s="212"/>
      <c r="C251" s="215"/>
      <c r="D251" s="30"/>
      <c r="E251" s="63" t="s">
        <v>228</v>
      </c>
      <c r="F251" s="82"/>
      <c r="G251" s="40"/>
      <c r="H251" s="40"/>
      <c r="I251" s="29"/>
    </row>
    <row r="252" spans="1:9" s="43" customFormat="1" ht="12.75">
      <c r="A252" s="212"/>
      <c r="B252" s="212"/>
      <c r="C252" s="215"/>
      <c r="D252" s="30"/>
      <c r="E252" s="63" t="s">
        <v>229</v>
      </c>
      <c r="F252" s="82"/>
      <c r="G252" s="40"/>
      <c r="H252" s="40"/>
      <c r="I252" s="29"/>
    </row>
    <row r="253" spans="1:9" s="43" customFormat="1" ht="51">
      <c r="A253" s="212"/>
      <c r="B253" s="212"/>
      <c r="C253" s="215"/>
      <c r="D253" s="30">
        <v>235</v>
      </c>
      <c r="E253" s="63" t="s">
        <v>230</v>
      </c>
      <c r="F253" s="82"/>
      <c r="G253" s="40"/>
      <c r="H253" s="40"/>
      <c r="I253" s="29"/>
    </row>
    <row r="254" spans="1:9" s="43" customFormat="1" ht="12.75">
      <c r="A254" s="212"/>
      <c r="B254" s="212"/>
      <c r="C254" s="215"/>
      <c r="D254" s="30">
        <v>236</v>
      </c>
      <c r="E254" s="63" t="s">
        <v>231</v>
      </c>
      <c r="F254" s="82"/>
      <c r="G254" s="40"/>
      <c r="H254" s="40"/>
      <c r="I254" s="29"/>
    </row>
    <row r="255" spans="1:9" s="43" customFormat="1" ht="34.5" customHeight="1">
      <c r="A255" s="212"/>
      <c r="B255" s="212"/>
      <c r="C255" s="215"/>
      <c r="D255" s="30">
        <v>237</v>
      </c>
      <c r="E255" s="63" t="s">
        <v>232</v>
      </c>
      <c r="F255" s="82"/>
      <c r="G255" s="40"/>
      <c r="H255" s="40"/>
      <c r="I255" s="29"/>
    </row>
    <row r="256" spans="1:9" s="43" customFormat="1" ht="26.25" customHeight="1">
      <c r="A256" s="212"/>
      <c r="B256" s="212"/>
      <c r="C256" s="215"/>
      <c r="D256" s="30">
        <v>238</v>
      </c>
      <c r="E256" s="63" t="s">
        <v>233</v>
      </c>
      <c r="F256" s="82"/>
      <c r="G256" s="40"/>
      <c r="H256" s="40"/>
      <c r="I256" s="29"/>
    </row>
    <row r="257" spans="1:9" s="37" customFormat="1" ht="12.75">
      <c r="A257" s="212"/>
      <c r="B257" s="212"/>
      <c r="C257" s="215"/>
      <c r="D257" s="25">
        <v>240</v>
      </c>
      <c r="E257" s="63" t="s">
        <v>234</v>
      </c>
      <c r="F257" s="82"/>
      <c r="G257" s="40"/>
      <c r="H257" s="40"/>
      <c r="I257" s="29"/>
    </row>
    <row r="258" spans="1:9" s="37" customFormat="1" ht="12.75">
      <c r="A258" s="212"/>
      <c r="B258" s="212"/>
      <c r="C258" s="215"/>
      <c r="D258" s="25">
        <v>241</v>
      </c>
      <c r="E258" s="63" t="s">
        <v>235</v>
      </c>
      <c r="F258" s="82"/>
      <c r="G258" s="40"/>
      <c r="H258" s="40"/>
      <c r="I258" s="29"/>
    </row>
    <row r="259" spans="1:9" s="37" customFormat="1" ht="24.75" customHeight="1">
      <c r="A259" s="212"/>
      <c r="B259" s="212"/>
      <c r="C259" s="215"/>
      <c r="D259" s="25">
        <v>241</v>
      </c>
      <c r="E259" s="63" t="s">
        <v>236</v>
      </c>
      <c r="F259" s="82"/>
      <c r="G259" s="40"/>
      <c r="H259" s="40"/>
      <c r="I259" s="29"/>
    </row>
    <row r="260" spans="1:9" s="37" customFormat="1" ht="12.75">
      <c r="A260" s="212"/>
      <c r="B260" s="212"/>
      <c r="C260" s="215"/>
      <c r="D260" s="25">
        <v>241</v>
      </c>
      <c r="E260" s="63" t="s">
        <v>237</v>
      </c>
      <c r="F260" s="82"/>
      <c r="G260" s="40"/>
      <c r="H260" s="40"/>
      <c r="I260" s="29"/>
    </row>
    <row r="261" spans="1:9" s="37" customFormat="1" ht="12.75">
      <c r="A261" s="212"/>
      <c r="B261" s="212"/>
      <c r="C261" s="215"/>
      <c r="D261" s="25">
        <v>242</v>
      </c>
      <c r="E261" s="63" t="s">
        <v>238</v>
      </c>
      <c r="F261" s="82"/>
      <c r="G261" s="40"/>
      <c r="H261" s="40"/>
      <c r="I261" s="29"/>
    </row>
    <row r="262" spans="1:9" s="37" customFormat="1" ht="12.75">
      <c r="A262" s="212"/>
      <c r="B262" s="212"/>
      <c r="C262" s="215"/>
      <c r="D262" s="25">
        <v>243</v>
      </c>
      <c r="E262" s="63" t="s">
        <v>239</v>
      </c>
      <c r="F262" s="82"/>
      <c r="G262" s="40"/>
      <c r="H262" s="40"/>
      <c r="I262" s="29"/>
    </row>
    <row r="263" spans="1:9" s="37" customFormat="1" ht="22.5" customHeight="1">
      <c r="A263" s="212"/>
      <c r="B263" s="212"/>
      <c r="C263" s="215"/>
      <c r="D263" s="25" t="s">
        <v>766</v>
      </c>
      <c r="E263" s="63" t="s">
        <v>240</v>
      </c>
      <c r="F263" s="82"/>
      <c r="G263" s="40"/>
      <c r="H263" s="40"/>
      <c r="I263" s="29"/>
    </row>
    <row r="264" spans="1:9" s="37" customFormat="1" ht="17.25" customHeight="1">
      <c r="A264" s="212"/>
      <c r="B264" s="212"/>
      <c r="C264" s="215"/>
      <c r="D264" s="25" t="s">
        <v>772</v>
      </c>
      <c r="E264" s="63" t="s">
        <v>241</v>
      </c>
      <c r="F264" s="82"/>
      <c r="G264" s="40"/>
      <c r="H264" s="40"/>
      <c r="I264" s="29"/>
    </row>
    <row r="265" spans="1:9" s="37" customFormat="1" ht="23.25" customHeight="1">
      <c r="A265" s="212"/>
      <c r="B265" s="212"/>
      <c r="C265" s="215"/>
      <c r="D265" s="25" t="s">
        <v>775</v>
      </c>
      <c r="E265" s="63" t="s">
        <v>242</v>
      </c>
      <c r="F265" s="82"/>
      <c r="G265" s="40"/>
      <c r="H265" s="40"/>
      <c r="I265" s="29"/>
    </row>
    <row r="266" spans="1:9" s="37" customFormat="1" ht="12.75">
      <c r="A266" s="212"/>
      <c r="B266" s="212"/>
      <c r="C266" s="215"/>
      <c r="D266" s="25" t="s">
        <v>763</v>
      </c>
      <c r="E266" s="63" t="s">
        <v>243</v>
      </c>
      <c r="F266" s="82"/>
      <c r="G266" s="40"/>
      <c r="H266" s="40"/>
      <c r="I266" s="29"/>
    </row>
    <row r="267" spans="1:9" s="37" customFormat="1" ht="24" customHeight="1">
      <c r="A267" s="212"/>
      <c r="B267" s="212"/>
      <c r="C267" s="215"/>
      <c r="D267" s="25">
        <v>256</v>
      </c>
      <c r="E267" s="63" t="s">
        <v>244</v>
      </c>
      <c r="F267" s="82"/>
      <c r="G267" s="40"/>
      <c r="H267" s="40"/>
      <c r="I267" s="29"/>
    </row>
    <row r="268" spans="1:9" s="37" customFormat="1" ht="25.5">
      <c r="A268" s="212"/>
      <c r="B268" s="212"/>
      <c r="C268" s="215"/>
      <c r="D268" s="25">
        <v>257</v>
      </c>
      <c r="E268" s="63" t="s">
        <v>245</v>
      </c>
      <c r="F268" s="82"/>
      <c r="G268" s="40"/>
      <c r="H268" s="40"/>
      <c r="I268" s="29"/>
    </row>
    <row r="269" spans="1:9" s="37" customFormat="1" ht="12.75">
      <c r="A269" s="212"/>
      <c r="B269" s="212"/>
      <c r="C269" s="215"/>
      <c r="D269" s="25">
        <v>258</v>
      </c>
      <c r="E269" s="63" t="s">
        <v>246</v>
      </c>
      <c r="F269" s="82"/>
      <c r="G269" s="40"/>
      <c r="H269" s="40"/>
      <c r="I269" s="29"/>
    </row>
    <row r="270" spans="1:9" s="37" customFormat="1" ht="12.75">
      <c r="A270" s="212"/>
      <c r="B270" s="212"/>
      <c r="C270" s="215"/>
      <c r="D270" s="25">
        <v>259</v>
      </c>
      <c r="E270" s="63" t="s">
        <v>247</v>
      </c>
      <c r="F270" s="82"/>
      <c r="G270" s="40"/>
      <c r="H270" s="40"/>
      <c r="I270" s="29"/>
    </row>
    <row r="271" spans="1:9" s="37" customFormat="1" ht="12.75">
      <c r="A271" s="212"/>
      <c r="B271" s="212"/>
      <c r="C271" s="215"/>
      <c r="D271" s="25">
        <v>260</v>
      </c>
      <c r="E271" s="63" t="s">
        <v>248</v>
      </c>
      <c r="F271" s="82"/>
      <c r="G271" s="40"/>
      <c r="H271" s="40"/>
      <c r="I271" s="29"/>
    </row>
    <row r="272" spans="1:9" s="37" customFormat="1" ht="12.75">
      <c r="A272" s="212"/>
      <c r="B272" s="212"/>
      <c r="C272" s="215"/>
      <c r="D272" s="25">
        <v>261</v>
      </c>
      <c r="E272" s="63" t="s">
        <v>249</v>
      </c>
      <c r="F272" s="82"/>
      <c r="G272" s="40"/>
      <c r="H272" s="40"/>
      <c r="I272" s="29"/>
    </row>
    <row r="273" spans="1:9" s="37" customFormat="1" ht="12.75">
      <c r="A273" s="212"/>
      <c r="B273" s="212"/>
      <c r="C273" s="215"/>
      <c r="D273" s="25">
        <v>263</v>
      </c>
      <c r="E273" s="63" t="s">
        <v>250</v>
      </c>
      <c r="F273" s="82"/>
      <c r="G273" s="40"/>
      <c r="H273" s="40"/>
      <c r="I273" s="29"/>
    </row>
    <row r="274" spans="1:9" s="37" customFormat="1" ht="12.75">
      <c r="A274" s="212"/>
      <c r="B274" s="212"/>
      <c r="C274" s="215"/>
      <c r="D274" s="25">
        <v>268</v>
      </c>
      <c r="E274" s="63" t="s">
        <v>251</v>
      </c>
      <c r="F274" s="82"/>
      <c r="G274" s="40"/>
      <c r="H274" s="40"/>
      <c r="I274" s="29"/>
    </row>
    <row r="275" spans="1:9" s="37" customFormat="1" ht="12.75">
      <c r="A275" s="212"/>
      <c r="B275" s="212"/>
      <c r="C275" s="215"/>
      <c r="D275" s="25">
        <v>272</v>
      </c>
      <c r="E275" s="63" t="s">
        <v>252</v>
      </c>
      <c r="F275" s="82"/>
      <c r="G275" s="40"/>
      <c r="H275" s="40"/>
      <c r="I275" s="29"/>
    </row>
    <row r="276" spans="1:9" s="37" customFormat="1" ht="12.75">
      <c r="A276" s="212"/>
      <c r="B276" s="212"/>
      <c r="C276" s="215"/>
      <c r="D276" s="25">
        <v>274</v>
      </c>
      <c r="E276" s="63" t="s">
        <v>253</v>
      </c>
      <c r="F276" s="82"/>
      <c r="G276" s="40"/>
      <c r="H276" s="40"/>
      <c r="I276" s="29"/>
    </row>
    <row r="277" spans="1:9" s="37" customFormat="1" ht="21.75" customHeight="1">
      <c r="A277" s="212"/>
      <c r="B277" s="212"/>
      <c r="C277" s="215"/>
      <c r="D277" s="25">
        <v>276</v>
      </c>
      <c r="E277" s="63" t="s">
        <v>254</v>
      </c>
      <c r="F277" s="82"/>
      <c r="G277" s="40"/>
      <c r="H277" s="40"/>
      <c r="I277" s="29"/>
    </row>
    <row r="278" spans="1:9" s="37" customFormat="1" ht="24" customHeight="1">
      <c r="A278" s="212"/>
      <c r="B278" s="212"/>
      <c r="C278" s="215"/>
      <c r="D278" s="31" t="s">
        <v>778</v>
      </c>
      <c r="E278" s="63" t="s">
        <v>255</v>
      </c>
      <c r="F278" s="82"/>
      <c r="G278" s="40"/>
      <c r="H278" s="40"/>
      <c r="I278" s="29"/>
    </row>
    <row r="279" spans="1:9" s="37" customFormat="1" ht="23.25" customHeight="1">
      <c r="A279" s="212"/>
      <c r="B279" s="212"/>
      <c r="C279" s="215"/>
      <c r="D279" s="25">
        <v>279</v>
      </c>
      <c r="E279" s="63" t="s">
        <v>256</v>
      </c>
      <c r="F279" s="82"/>
      <c r="G279" s="40"/>
      <c r="H279" s="40"/>
      <c r="I279" s="29"/>
    </row>
    <row r="280" spans="1:9" s="37" customFormat="1" ht="25.5">
      <c r="A280" s="212"/>
      <c r="B280" s="212"/>
      <c r="C280" s="215"/>
      <c r="D280" s="25">
        <v>280</v>
      </c>
      <c r="E280" s="63" t="s">
        <v>257</v>
      </c>
      <c r="F280" s="82"/>
      <c r="G280" s="40"/>
      <c r="H280" s="40"/>
      <c r="I280" s="29"/>
    </row>
    <row r="281" spans="1:9" s="37" customFormat="1" ht="12.75">
      <c r="A281" s="212"/>
      <c r="B281" s="212"/>
      <c r="C281" s="215"/>
      <c r="D281" s="25">
        <v>281</v>
      </c>
      <c r="E281" s="63" t="s">
        <v>258</v>
      </c>
      <c r="F281" s="82"/>
      <c r="G281" s="40"/>
      <c r="H281" s="40"/>
      <c r="I281" s="29"/>
    </row>
    <row r="282" spans="1:9" s="37" customFormat="1" ht="12.75">
      <c r="A282" s="212"/>
      <c r="B282" s="212"/>
      <c r="C282" s="215"/>
      <c r="D282" s="25">
        <v>284</v>
      </c>
      <c r="E282" s="63" t="s">
        <v>259</v>
      </c>
      <c r="F282" s="82"/>
      <c r="G282" s="40"/>
      <c r="H282" s="40"/>
      <c r="I282" s="29"/>
    </row>
    <row r="283" spans="1:9" s="37" customFormat="1" ht="34.5" customHeight="1">
      <c r="A283" s="212"/>
      <c r="B283" s="212"/>
      <c r="C283" s="215"/>
      <c r="D283" s="25">
        <v>285</v>
      </c>
      <c r="E283" s="63" t="s">
        <v>260</v>
      </c>
      <c r="F283" s="82"/>
      <c r="G283" s="40"/>
      <c r="H283" s="40"/>
      <c r="I283" s="29"/>
    </row>
    <row r="284" spans="1:9" s="37" customFormat="1" ht="25.5">
      <c r="A284" s="212"/>
      <c r="B284" s="212"/>
      <c r="C284" s="215"/>
      <c r="D284" s="25">
        <v>286</v>
      </c>
      <c r="E284" s="63" t="s">
        <v>261</v>
      </c>
      <c r="F284" s="82"/>
      <c r="G284" s="40"/>
      <c r="H284" s="40"/>
      <c r="I284" s="29"/>
    </row>
    <row r="285" spans="1:9" s="37" customFormat="1" ht="12.75">
      <c r="A285" s="212"/>
      <c r="B285" s="212"/>
      <c r="C285" s="215"/>
      <c r="D285" s="25">
        <v>286</v>
      </c>
      <c r="E285" s="63" t="s">
        <v>262</v>
      </c>
      <c r="F285" s="82"/>
      <c r="G285" s="40"/>
      <c r="H285" s="40"/>
      <c r="I285" s="29"/>
    </row>
    <row r="286" spans="1:9" s="37" customFormat="1" ht="12.75">
      <c r="A286" s="212"/>
      <c r="B286" s="212"/>
      <c r="C286" s="215"/>
      <c r="D286" s="25">
        <v>288</v>
      </c>
      <c r="E286" s="63" t="s">
        <v>263</v>
      </c>
      <c r="F286" s="82"/>
      <c r="G286" s="40"/>
      <c r="H286" s="40"/>
      <c r="I286" s="29"/>
    </row>
    <row r="287" spans="1:9" s="37" customFormat="1" ht="12.75">
      <c r="A287" s="212"/>
      <c r="B287" s="212"/>
      <c r="C287" s="215"/>
      <c r="D287" s="25">
        <v>288</v>
      </c>
      <c r="E287" s="64" t="s">
        <v>264</v>
      </c>
      <c r="F287" s="82"/>
      <c r="G287" s="40"/>
      <c r="H287" s="40"/>
      <c r="I287" s="29"/>
    </row>
    <row r="288" spans="1:9" s="37" customFormat="1" ht="12.75">
      <c r="A288" s="212"/>
      <c r="B288" s="212"/>
      <c r="C288" s="215"/>
      <c r="D288" s="25">
        <v>288</v>
      </c>
      <c r="E288" s="64" t="s">
        <v>265</v>
      </c>
      <c r="F288" s="82"/>
      <c r="G288" s="40"/>
      <c r="H288" s="40"/>
      <c r="I288" s="29"/>
    </row>
    <row r="289" spans="1:9" s="37" customFormat="1" ht="12.75">
      <c r="A289" s="212"/>
      <c r="B289" s="212"/>
      <c r="C289" s="215"/>
      <c r="D289" s="25">
        <v>288</v>
      </c>
      <c r="E289" s="63" t="s">
        <v>266</v>
      </c>
      <c r="F289" s="82"/>
      <c r="G289" s="40"/>
      <c r="H289" s="40"/>
      <c r="I289" s="29"/>
    </row>
    <row r="290" spans="1:9" s="37" customFormat="1" ht="25.5">
      <c r="A290" s="212"/>
      <c r="B290" s="212"/>
      <c r="C290" s="215"/>
      <c r="D290" s="25">
        <v>289</v>
      </c>
      <c r="E290" s="63" t="s">
        <v>267</v>
      </c>
      <c r="F290" s="82"/>
      <c r="G290" s="40"/>
      <c r="H290" s="40"/>
      <c r="I290" s="29"/>
    </row>
    <row r="291" spans="1:9" s="37" customFormat="1" ht="12.75">
      <c r="A291" s="212"/>
      <c r="B291" s="212"/>
      <c r="C291" s="215"/>
      <c r="D291" s="25">
        <v>290</v>
      </c>
      <c r="E291" s="63" t="s">
        <v>268</v>
      </c>
      <c r="F291" s="82"/>
      <c r="G291" s="40"/>
      <c r="H291" s="40"/>
      <c r="I291" s="29"/>
    </row>
    <row r="292" spans="1:9" s="37" customFormat="1" ht="12.75">
      <c r="A292" s="212"/>
      <c r="B292" s="212"/>
      <c r="C292" s="215"/>
      <c r="D292" s="25">
        <v>292</v>
      </c>
      <c r="E292" s="63" t="s">
        <v>269</v>
      </c>
      <c r="F292" s="82"/>
      <c r="G292" s="40"/>
      <c r="H292" s="40"/>
      <c r="I292" s="29"/>
    </row>
    <row r="293" spans="1:9" s="37" customFormat="1" ht="12.75">
      <c r="A293" s="212"/>
      <c r="B293" s="212"/>
      <c r="C293" s="215"/>
      <c r="D293" s="25" t="s">
        <v>767</v>
      </c>
      <c r="E293" s="63" t="s">
        <v>270</v>
      </c>
      <c r="F293" s="82"/>
      <c r="G293" s="40"/>
      <c r="H293" s="40"/>
      <c r="I293" s="29"/>
    </row>
    <row r="294" spans="1:9" s="37" customFormat="1" ht="12.75">
      <c r="A294" s="212"/>
      <c r="B294" s="212"/>
      <c r="C294" s="215"/>
      <c r="D294" s="25">
        <v>293</v>
      </c>
      <c r="E294" s="63" t="s">
        <v>271</v>
      </c>
      <c r="F294" s="82"/>
      <c r="G294" s="40"/>
      <c r="H294" s="40"/>
      <c r="I294" s="29"/>
    </row>
    <row r="295" spans="1:9" s="37" customFormat="1" ht="12.75">
      <c r="A295" s="212"/>
      <c r="B295" s="212"/>
      <c r="C295" s="215"/>
      <c r="D295" s="25">
        <v>296</v>
      </c>
      <c r="E295" s="63" t="s">
        <v>272</v>
      </c>
      <c r="F295" s="82"/>
      <c r="G295" s="40"/>
      <c r="H295" s="40"/>
      <c r="I295" s="29"/>
    </row>
    <row r="296" spans="1:9" s="37" customFormat="1" ht="25.5">
      <c r="A296" s="212"/>
      <c r="B296" s="212"/>
      <c r="C296" s="215"/>
      <c r="D296" s="25">
        <v>300</v>
      </c>
      <c r="E296" s="160" t="s">
        <v>273</v>
      </c>
      <c r="F296" s="82"/>
      <c r="G296" s="40"/>
      <c r="H296" s="40"/>
      <c r="I296" s="29"/>
    </row>
    <row r="297" spans="1:9" s="37" customFormat="1" ht="25.5">
      <c r="A297" s="212"/>
      <c r="B297" s="212"/>
      <c r="C297" s="215"/>
      <c r="D297" s="25">
        <v>302</v>
      </c>
      <c r="E297" s="160" t="s">
        <v>274</v>
      </c>
      <c r="F297" s="82"/>
      <c r="G297" s="40"/>
      <c r="H297" s="40"/>
      <c r="I297" s="29"/>
    </row>
    <row r="298" spans="1:9" s="37" customFormat="1" ht="25.5">
      <c r="A298" s="212"/>
      <c r="B298" s="212"/>
      <c r="C298" s="215"/>
      <c r="D298" s="25">
        <v>304</v>
      </c>
      <c r="E298" s="64" t="s">
        <v>275</v>
      </c>
      <c r="F298" s="82"/>
      <c r="G298" s="40"/>
      <c r="H298" s="40"/>
      <c r="I298" s="29"/>
    </row>
    <row r="299" spans="1:9" s="37" customFormat="1" ht="25.5">
      <c r="A299" s="212"/>
      <c r="B299" s="212"/>
      <c r="C299" s="215"/>
      <c r="D299" s="25">
        <v>306</v>
      </c>
      <c r="E299" s="64" t="s">
        <v>276</v>
      </c>
      <c r="F299" s="82"/>
      <c r="G299" s="40"/>
      <c r="H299" s="40"/>
      <c r="I299" s="29"/>
    </row>
    <row r="300" spans="1:9" s="37" customFormat="1" ht="28.5" customHeight="1">
      <c r="A300" s="212"/>
      <c r="B300" s="212"/>
      <c r="C300" s="215"/>
      <c r="D300" s="25">
        <v>306</v>
      </c>
      <c r="E300" s="64" t="s">
        <v>277</v>
      </c>
      <c r="F300" s="82"/>
      <c r="G300" s="40"/>
      <c r="H300" s="40"/>
      <c r="I300" s="29"/>
    </row>
    <row r="301" spans="1:9" s="37" customFormat="1" ht="25.5">
      <c r="A301" s="212"/>
      <c r="B301" s="212"/>
      <c r="C301" s="215"/>
      <c r="D301" s="25">
        <v>306</v>
      </c>
      <c r="E301" s="64" t="s">
        <v>278</v>
      </c>
      <c r="F301" s="82"/>
      <c r="G301" s="40"/>
      <c r="H301" s="40"/>
      <c r="I301" s="29"/>
    </row>
    <row r="302" spans="1:9" s="37" customFormat="1" ht="25.5">
      <c r="A302" s="212"/>
      <c r="B302" s="212"/>
      <c r="C302" s="215"/>
      <c r="D302" s="25">
        <v>309</v>
      </c>
      <c r="E302" s="64" t="s">
        <v>279</v>
      </c>
      <c r="F302" s="82"/>
      <c r="G302" s="40"/>
      <c r="H302" s="40"/>
      <c r="I302" s="29"/>
    </row>
    <row r="303" spans="1:9" s="37" customFormat="1" ht="25.5">
      <c r="A303" s="212"/>
      <c r="B303" s="212"/>
      <c r="C303" s="215"/>
      <c r="D303" s="25">
        <v>311</v>
      </c>
      <c r="E303" s="64" t="s">
        <v>280</v>
      </c>
      <c r="F303" s="82"/>
      <c r="G303" s="40"/>
      <c r="H303" s="40"/>
      <c r="I303" s="29"/>
    </row>
    <row r="304" spans="1:9" s="37" customFormat="1" ht="25.5">
      <c r="A304" s="212"/>
      <c r="B304" s="212"/>
      <c r="C304" s="215"/>
      <c r="D304" s="25">
        <v>312</v>
      </c>
      <c r="E304" s="161" t="s">
        <v>281</v>
      </c>
      <c r="F304" s="82"/>
      <c r="G304" s="40"/>
      <c r="H304" s="40"/>
      <c r="I304" s="29"/>
    </row>
    <row r="305" spans="1:9" s="37" customFormat="1" ht="25.5">
      <c r="A305" s="212"/>
      <c r="B305" s="212"/>
      <c r="C305" s="215"/>
      <c r="D305" s="25">
        <v>314</v>
      </c>
      <c r="E305" s="162" t="s">
        <v>282</v>
      </c>
      <c r="F305" s="82"/>
      <c r="G305" s="40"/>
      <c r="H305" s="40"/>
      <c r="I305" s="29"/>
    </row>
    <row r="306" spans="1:9" s="37" customFormat="1" ht="25.5">
      <c r="A306" s="212"/>
      <c r="B306" s="212"/>
      <c r="C306" s="215"/>
      <c r="D306" s="25">
        <v>314</v>
      </c>
      <c r="E306" s="162" t="s">
        <v>283</v>
      </c>
      <c r="F306" s="82"/>
      <c r="G306" s="40"/>
      <c r="H306" s="40"/>
      <c r="I306" s="29"/>
    </row>
    <row r="307" spans="1:9" s="37" customFormat="1" ht="39" customHeight="1">
      <c r="A307" s="212"/>
      <c r="B307" s="212"/>
      <c r="C307" s="215"/>
      <c r="D307" s="25">
        <v>317</v>
      </c>
      <c r="E307" s="162" t="s">
        <v>284</v>
      </c>
      <c r="F307" s="82"/>
      <c r="G307" s="40"/>
      <c r="H307" s="40"/>
      <c r="I307" s="29"/>
    </row>
    <row r="308" spans="1:9" s="37" customFormat="1" ht="25.5">
      <c r="A308" s="212"/>
      <c r="B308" s="212"/>
      <c r="C308" s="215"/>
      <c r="D308" s="25">
        <v>318</v>
      </c>
      <c r="E308" s="162" t="s">
        <v>285</v>
      </c>
      <c r="F308" s="82"/>
      <c r="G308" s="40"/>
      <c r="H308" s="40"/>
      <c r="I308" s="29"/>
    </row>
    <row r="309" spans="1:9" s="37" customFormat="1" ht="12.75">
      <c r="A309" s="212"/>
      <c r="B309" s="212"/>
      <c r="C309" s="215"/>
      <c r="D309" s="25" t="s">
        <v>731</v>
      </c>
      <c r="E309" s="63" t="s">
        <v>660</v>
      </c>
      <c r="F309" s="82"/>
      <c r="G309" s="40"/>
      <c r="H309" s="40"/>
      <c r="I309" s="29"/>
    </row>
    <row r="310" spans="1:9" s="37" customFormat="1" ht="12.75">
      <c r="A310" s="212"/>
      <c r="B310" s="212"/>
      <c r="C310" s="215"/>
      <c r="D310" s="25" t="s">
        <v>745</v>
      </c>
      <c r="E310" s="64" t="s">
        <v>288</v>
      </c>
      <c r="F310" s="82"/>
      <c r="G310" s="40"/>
      <c r="H310" s="40"/>
      <c r="I310" s="29"/>
    </row>
    <row r="311" spans="1:9" s="37" customFormat="1" ht="12.75">
      <c r="A311" s="212"/>
      <c r="B311" s="212"/>
      <c r="C311" s="215"/>
      <c r="D311" s="25">
        <v>321</v>
      </c>
      <c r="E311" s="64" t="s">
        <v>289</v>
      </c>
      <c r="F311" s="82"/>
      <c r="G311" s="40"/>
      <c r="H311" s="40"/>
      <c r="I311" s="29"/>
    </row>
    <row r="312" spans="1:9" s="37" customFormat="1" ht="12.75">
      <c r="A312" s="212"/>
      <c r="B312" s="212"/>
      <c r="C312" s="215"/>
      <c r="D312" s="25">
        <v>322</v>
      </c>
      <c r="E312" s="64" t="s">
        <v>290</v>
      </c>
      <c r="F312" s="82"/>
      <c r="G312" s="40"/>
      <c r="H312" s="40"/>
      <c r="I312" s="29"/>
    </row>
    <row r="313" spans="1:9" s="37" customFormat="1" ht="27" customHeight="1">
      <c r="A313" s="212"/>
      <c r="B313" s="212"/>
      <c r="C313" s="215"/>
      <c r="D313" s="25">
        <v>323</v>
      </c>
      <c r="E313" s="63" t="s">
        <v>291</v>
      </c>
      <c r="F313" s="82"/>
      <c r="G313" s="40"/>
      <c r="H313" s="40"/>
      <c r="I313" s="29"/>
    </row>
    <row r="314" spans="1:9" s="37" customFormat="1" ht="12.75">
      <c r="A314" s="212"/>
      <c r="B314" s="212"/>
      <c r="C314" s="215"/>
      <c r="D314" s="25">
        <v>327</v>
      </c>
      <c r="E314" s="63" t="s">
        <v>292</v>
      </c>
      <c r="F314" s="82"/>
      <c r="G314" s="40"/>
      <c r="H314" s="40"/>
      <c r="I314" s="29"/>
    </row>
    <row r="315" spans="1:9" s="37" customFormat="1" ht="27" customHeight="1">
      <c r="A315" s="212"/>
      <c r="B315" s="212"/>
      <c r="C315" s="215"/>
      <c r="D315" s="25">
        <v>328</v>
      </c>
      <c r="E315" s="63" t="s">
        <v>293</v>
      </c>
      <c r="F315" s="82"/>
      <c r="G315" s="40"/>
      <c r="H315" s="40"/>
      <c r="I315" s="29"/>
    </row>
    <row r="316" spans="1:9" s="37" customFormat="1" ht="12.75">
      <c r="A316" s="212"/>
      <c r="B316" s="212"/>
      <c r="C316" s="215"/>
      <c r="D316" s="25">
        <v>330</v>
      </c>
      <c r="E316" s="63" t="s">
        <v>294</v>
      </c>
      <c r="F316" s="82"/>
      <c r="G316" s="40"/>
      <c r="H316" s="40"/>
      <c r="I316" s="29"/>
    </row>
    <row r="317" spans="1:9" s="37" customFormat="1" ht="12.75">
      <c r="A317" s="212"/>
      <c r="B317" s="212"/>
      <c r="C317" s="215"/>
      <c r="D317" s="25">
        <v>334</v>
      </c>
      <c r="E317" s="63" t="s">
        <v>295</v>
      </c>
      <c r="F317" s="82"/>
      <c r="G317" s="40"/>
      <c r="H317" s="40"/>
      <c r="I317" s="29"/>
    </row>
    <row r="318" spans="1:9" s="37" customFormat="1" ht="12.75">
      <c r="A318" s="212"/>
      <c r="B318" s="212"/>
      <c r="C318" s="215"/>
      <c r="D318" s="25">
        <v>336</v>
      </c>
      <c r="E318" s="63" t="s">
        <v>296</v>
      </c>
      <c r="F318" s="82"/>
      <c r="G318" s="40"/>
      <c r="H318" s="40"/>
      <c r="I318" s="29"/>
    </row>
    <row r="319" spans="1:9" s="37" customFormat="1" ht="12.75">
      <c r="A319" s="212"/>
      <c r="B319" s="212"/>
      <c r="C319" s="215"/>
      <c r="D319" s="25">
        <v>336</v>
      </c>
      <c r="E319" s="161" t="s">
        <v>297</v>
      </c>
      <c r="F319" s="82"/>
      <c r="G319" s="40"/>
      <c r="H319" s="40"/>
      <c r="I319" s="29"/>
    </row>
    <row r="320" spans="1:9" s="37" customFormat="1" ht="25.5">
      <c r="A320" s="212"/>
      <c r="B320" s="212"/>
      <c r="C320" s="215"/>
      <c r="D320" s="25">
        <v>338</v>
      </c>
      <c r="E320" s="63" t="s">
        <v>298</v>
      </c>
      <c r="F320" s="82"/>
      <c r="G320" s="40"/>
      <c r="H320" s="40"/>
      <c r="I320" s="29"/>
    </row>
    <row r="321" spans="1:9" s="37" customFormat="1" ht="22.5" customHeight="1">
      <c r="A321" s="212"/>
      <c r="B321" s="212"/>
      <c r="C321" s="215"/>
      <c r="D321" s="25">
        <v>340</v>
      </c>
      <c r="E321" s="64" t="s">
        <v>299</v>
      </c>
      <c r="F321" s="82"/>
      <c r="G321" s="40"/>
      <c r="H321" s="40"/>
      <c r="I321" s="29"/>
    </row>
    <row r="322" spans="1:9" s="37" customFormat="1" ht="12.75">
      <c r="A322" s="212"/>
      <c r="B322" s="212"/>
      <c r="C322" s="215"/>
      <c r="D322" s="25">
        <v>341</v>
      </c>
      <c r="E322" s="64" t="s">
        <v>300</v>
      </c>
      <c r="F322" s="82"/>
      <c r="G322" s="40"/>
      <c r="H322" s="40"/>
      <c r="I322" s="29"/>
    </row>
    <row r="323" spans="1:9" s="37" customFormat="1" ht="25.5">
      <c r="A323" s="212"/>
      <c r="B323" s="212"/>
      <c r="C323" s="215"/>
      <c r="D323" s="25">
        <v>343</v>
      </c>
      <c r="E323" s="64" t="s">
        <v>301</v>
      </c>
      <c r="F323" s="82"/>
      <c r="G323" s="40"/>
      <c r="H323" s="40"/>
      <c r="I323" s="29"/>
    </row>
    <row r="324" spans="1:9" s="37" customFormat="1" ht="12.75">
      <c r="A324" s="212"/>
      <c r="B324" s="212"/>
      <c r="C324" s="215"/>
      <c r="D324" s="25">
        <v>344</v>
      </c>
      <c r="E324" s="64" t="s">
        <v>302</v>
      </c>
      <c r="F324" s="82"/>
      <c r="G324" s="40"/>
      <c r="H324" s="40"/>
      <c r="I324" s="29"/>
    </row>
    <row r="325" spans="1:9" s="37" customFormat="1" ht="25.5">
      <c r="A325" s="212"/>
      <c r="B325" s="212"/>
      <c r="C325" s="215"/>
      <c r="D325" s="25">
        <v>344</v>
      </c>
      <c r="E325" s="64" t="s">
        <v>303</v>
      </c>
      <c r="F325" s="82"/>
      <c r="G325" s="40"/>
      <c r="H325" s="40"/>
      <c r="I325" s="29"/>
    </row>
    <row r="326" spans="1:9" s="37" customFormat="1" ht="25.5">
      <c r="A326" s="212"/>
      <c r="B326" s="212"/>
      <c r="C326" s="215"/>
      <c r="D326" s="25">
        <v>345</v>
      </c>
      <c r="E326" s="63" t="s">
        <v>305</v>
      </c>
      <c r="F326" s="82"/>
      <c r="G326" s="40"/>
      <c r="H326" s="40"/>
      <c r="I326" s="29"/>
    </row>
    <row r="327" spans="1:9" s="37" customFormat="1" ht="23.25" customHeight="1">
      <c r="A327" s="212"/>
      <c r="B327" s="212"/>
      <c r="C327" s="215"/>
      <c r="D327" s="25">
        <v>347</v>
      </c>
      <c r="E327" s="63" t="s">
        <v>306</v>
      </c>
      <c r="F327" s="82"/>
      <c r="G327" s="40"/>
      <c r="H327" s="40"/>
      <c r="I327" s="29"/>
    </row>
    <row r="328" spans="1:9" s="37" customFormat="1" ht="27" customHeight="1">
      <c r="A328" s="212"/>
      <c r="B328" s="212"/>
      <c r="C328" s="215"/>
      <c r="D328" s="25">
        <v>349</v>
      </c>
      <c r="E328" s="63" t="s">
        <v>307</v>
      </c>
      <c r="F328" s="82"/>
      <c r="G328" s="40"/>
      <c r="H328" s="40"/>
      <c r="I328" s="29"/>
    </row>
    <row r="329" spans="1:9" s="37" customFormat="1" ht="19.5" customHeight="1">
      <c r="A329" s="212"/>
      <c r="B329" s="212"/>
      <c r="C329" s="215"/>
      <c r="D329" s="25">
        <v>350</v>
      </c>
      <c r="E329" s="63" t="s">
        <v>308</v>
      </c>
      <c r="F329" s="82"/>
      <c r="G329" s="40"/>
      <c r="H329" s="40"/>
      <c r="I329" s="29"/>
    </row>
    <row r="330" spans="1:9" s="37" customFormat="1" ht="12.75">
      <c r="A330" s="212"/>
      <c r="B330" s="212"/>
      <c r="C330" s="215"/>
      <c r="D330" s="25">
        <v>351</v>
      </c>
      <c r="E330" s="63" t="s">
        <v>309</v>
      </c>
      <c r="F330" s="82"/>
      <c r="G330" s="40"/>
      <c r="H330" s="40"/>
      <c r="I330" s="29"/>
    </row>
    <row r="331" spans="1:9" s="37" customFormat="1" ht="25.5">
      <c r="A331" s="212"/>
      <c r="B331" s="212"/>
      <c r="C331" s="215"/>
      <c r="D331" s="25">
        <v>352</v>
      </c>
      <c r="E331" s="64" t="s">
        <v>310</v>
      </c>
      <c r="F331" s="82"/>
      <c r="G331" s="40"/>
      <c r="H331" s="40"/>
      <c r="I331" s="29"/>
    </row>
    <row r="332" spans="1:9" s="37" customFormat="1" ht="25.5">
      <c r="A332" s="212"/>
      <c r="B332" s="212"/>
      <c r="C332" s="215"/>
      <c r="D332" s="25">
        <v>355</v>
      </c>
      <c r="E332" s="64" t="s">
        <v>311</v>
      </c>
      <c r="F332" s="82"/>
      <c r="G332" s="40"/>
      <c r="H332" s="40"/>
      <c r="I332" s="29"/>
    </row>
    <row r="333" spans="1:9" s="37" customFormat="1" ht="12.75">
      <c r="A333" s="212"/>
      <c r="B333" s="212"/>
      <c r="C333" s="215"/>
      <c r="D333" s="25">
        <v>360</v>
      </c>
      <c r="E333" s="63" t="s">
        <v>312</v>
      </c>
      <c r="F333" s="82"/>
      <c r="G333" s="40"/>
      <c r="H333" s="40"/>
      <c r="I333" s="29"/>
    </row>
    <row r="334" spans="1:9" s="37" customFormat="1" ht="12.75">
      <c r="A334" s="212"/>
      <c r="B334" s="212"/>
      <c r="C334" s="215"/>
      <c r="D334" s="25" t="s">
        <v>760</v>
      </c>
      <c r="E334" s="63" t="s">
        <v>313</v>
      </c>
      <c r="F334" s="82"/>
      <c r="G334" s="40"/>
      <c r="H334" s="40"/>
      <c r="I334" s="29"/>
    </row>
    <row r="335" spans="1:9" s="37" customFormat="1" ht="25.5">
      <c r="A335" s="212"/>
      <c r="B335" s="212"/>
      <c r="C335" s="215"/>
      <c r="D335" s="25">
        <v>367</v>
      </c>
      <c r="E335" s="63" t="s">
        <v>314</v>
      </c>
      <c r="F335" s="82"/>
      <c r="G335" s="40"/>
      <c r="H335" s="40"/>
      <c r="I335" s="29"/>
    </row>
    <row r="336" spans="1:9" s="37" customFormat="1" ht="12.75">
      <c r="A336" s="212"/>
      <c r="B336" s="212"/>
      <c r="C336" s="215"/>
      <c r="D336" s="25">
        <v>368</v>
      </c>
      <c r="E336" s="63" t="s">
        <v>315</v>
      </c>
      <c r="F336" s="82"/>
      <c r="G336" s="40"/>
      <c r="H336" s="40"/>
      <c r="I336" s="29"/>
    </row>
    <row r="337" spans="1:9" s="37" customFormat="1" ht="12.75">
      <c r="A337" s="212"/>
      <c r="B337" s="212"/>
      <c r="C337" s="215"/>
      <c r="D337" s="25">
        <v>369</v>
      </c>
      <c r="E337" s="64" t="s">
        <v>316</v>
      </c>
      <c r="F337" s="82"/>
      <c r="G337" s="40"/>
      <c r="H337" s="40"/>
      <c r="I337" s="29"/>
    </row>
    <row r="338" spans="1:9" s="37" customFormat="1" ht="25.5">
      <c r="A338" s="212"/>
      <c r="B338" s="212"/>
      <c r="C338" s="215"/>
      <c r="D338" s="25" t="s">
        <v>729</v>
      </c>
      <c r="E338" s="63" t="s">
        <v>317</v>
      </c>
      <c r="F338" s="82"/>
      <c r="G338" s="40"/>
      <c r="H338" s="40"/>
      <c r="I338" s="29"/>
    </row>
    <row r="339" spans="1:9" s="37" customFormat="1" ht="12.75">
      <c r="A339" s="212"/>
      <c r="B339" s="212"/>
      <c r="C339" s="215"/>
      <c r="D339" s="25">
        <v>371</v>
      </c>
      <c r="E339" s="63" t="s">
        <v>318</v>
      </c>
      <c r="F339" s="82"/>
      <c r="G339" s="40"/>
      <c r="H339" s="40"/>
      <c r="I339" s="29"/>
    </row>
    <row r="340" spans="1:9" s="37" customFormat="1" ht="12.75">
      <c r="A340" s="212"/>
      <c r="B340" s="212"/>
      <c r="C340" s="215"/>
      <c r="D340" s="25">
        <v>371</v>
      </c>
      <c r="E340" s="63" t="s">
        <v>319</v>
      </c>
      <c r="F340" s="82"/>
      <c r="G340" s="40"/>
      <c r="H340" s="40"/>
      <c r="I340" s="29"/>
    </row>
    <row r="341" spans="1:9" s="37" customFormat="1" ht="12.75">
      <c r="A341" s="212"/>
      <c r="B341" s="212"/>
      <c r="C341" s="215"/>
      <c r="D341" s="25">
        <v>372</v>
      </c>
      <c r="E341" s="63" t="s">
        <v>320</v>
      </c>
      <c r="F341" s="82"/>
      <c r="G341" s="40"/>
      <c r="H341" s="40"/>
      <c r="I341" s="29"/>
    </row>
    <row r="342" spans="1:9" s="37" customFormat="1" ht="24.75" customHeight="1">
      <c r="A342" s="212"/>
      <c r="B342" s="212"/>
      <c r="C342" s="215"/>
      <c r="D342" s="25">
        <v>373</v>
      </c>
      <c r="E342" s="63" t="s">
        <v>321</v>
      </c>
      <c r="F342" s="82"/>
      <c r="G342" s="40"/>
      <c r="H342" s="40"/>
      <c r="I342" s="29"/>
    </row>
    <row r="343" spans="1:9" s="37" customFormat="1" ht="12.75">
      <c r="A343" s="212"/>
      <c r="B343" s="212"/>
      <c r="C343" s="215"/>
      <c r="D343" s="25">
        <v>375</v>
      </c>
      <c r="E343" s="63" t="s">
        <v>322</v>
      </c>
      <c r="F343" s="82"/>
      <c r="G343" s="40"/>
      <c r="H343" s="40"/>
      <c r="I343" s="29"/>
    </row>
    <row r="344" spans="1:9" s="37" customFormat="1" ht="12.75">
      <c r="A344" s="212"/>
      <c r="B344" s="212"/>
      <c r="C344" s="215"/>
      <c r="D344" s="25">
        <v>376</v>
      </c>
      <c r="E344" s="63" t="s">
        <v>323</v>
      </c>
      <c r="F344" s="82"/>
      <c r="G344" s="40"/>
      <c r="H344" s="40"/>
      <c r="I344" s="29"/>
    </row>
    <row r="345" spans="1:9" s="37" customFormat="1" ht="25.5">
      <c r="A345" s="212"/>
      <c r="B345" s="212"/>
      <c r="C345" s="215"/>
      <c r="D345" s="25">
        <v>377</v>
      </c>
      <c r="E345" s="64" t="s">
        <v>324</v>
      </c>
      <c r="F345" s="82"/>
      <c r="G345" s="40"/>
      <c r="H345" s="40"/>
      <c r="I345" s="29"/>
    </row>
    <row r="346" spans="1:9" s="37" customFormat="1" ht="28.5" customHeight="1">
      <c r="A346" s="212"/>
      <c r="B346" s="212"/>
      <c r="C346" s="215"/>
      <c r="D346" s="25">
        <v>381</v>
      </c>
      <c r="E346" s="64" t="s">
        <v>325</v>
      </c>
      <c r="F346" s="82"/>
      <c r="G346" s="40"/>
      <c r="H346" s="40"/>
      <c r="I346" s="29"/>
    </row>
    <row r="347" spans="1:9" s="37" customFormat="1" ht="26.25" customHeight="1">
      <c r="A347" s="212"/>
      <c r="B347" s="212"/>
      <c r="C347" s="215"/>
      <c r="D347" s="25">
        <v>383</v>
      </c>
      <c r="E347" s="63" t="s">
        <v>326</v>
      </c>
      <c r="F347" s="82"/>
      <c r="G347" s="40"/>
      <c r="H347" s="40"/>
      <c r="I347" s="29"/>
    </row>
    <row r="348" spans="1:9" s="37" customFormat="1" ht="12.75">
      <c r="A348" s="212"/>
      <c r="B348" s="212"/>
      <c r="C348" s="215"/>
      <c r="D348" s="25">
        <v>384</v>
      </c>
      <c r="E348" s="63" t="s">
        <v>327</v>
      </c>
      <c r="F348" s="82"/>
      <c r="G348" s="40"/>
      <c r="H348" s="40"/>
      <c r="I348" s="29"/>
    </row>
    <row r="349" spans="1:9" s="37" customFormat="1" ht="12.75">
      <c r="A349" s="212"/>
      <c r="B349" s="212"/>
      <c r="C349" s="215"/>
      <c r="D349" s="25">
        <v>386</v>
      </c>
      <c r="E349" s="63" t="s">
        <v>328</v>
      </c>
      <c r="F349" s="82"/>
      <c r="G349" s="40"/>
      <c r="H349" s="40"/>
      <c r="I349" s="29"/>
    </row>
    <row r="350" spans="1:9" s="37" customFormat="1" ht="12.75">
      <c r="A350" s="212"/>
      <c r="B350" s="212"/>
      <c r="C350" s="215"/>
      <c r="D350" s="25">
        <v>387</v>
      </c>
      <c r="E350" s="63" t="s">
        <v>329</v>
      </c>
      <c r="F350" s="82"/>
      <c r="G350" s="40"/>
      <c r="H350" s="40"/>
      <c r="I350" s="29"/>
    </row>
    <row r="351" spans="1:9" s="37" customFormat="1" ht="38.25">
      <c r="A351" s="212"/>
      <c r="B351" s="212"/>
      <c r="C351" s="215"/>
      <c r="D351" s="25">
        <v>388</v>
      </c>
      <c r="E351" s="64" t="s">
        <v>330</v>
      </c>
      <c r="F351" s="82"/>
      <c r="G351" s="40"/>
      <c r="H351" s="40"/>
      <c r="I351" s="29"/>
    </row>
    <row r="352" spans="1:9" s="37" customFormat="1" ht="28.5" customHeight="1">
      <c r="A352" s="212"/>
      <c r="B352" s="212"/>
      <c r="C352" s="215"/>
      <c r="D352" s="25" t="s">
        <v>748</v>
      </c>
      <c r="E352" s="64" t="s">
        <v>331</v>
      </c>
      <c r="F352" s="82"/>
      <c r="G352" s="40"/>
      <c r="H352" s="40"/>
      <c r="I352" s="29"/>
    </row>
    <row r="353" spans="1:9" s="37" customFormat="1" ht="12.75">
      <c r="A353" s="212"/>
      <c r="B353" s="212"/>
      <c r="C353" s="215"/>
      <c r="D353" s="25" t="s">
        <v>742</v>
      </c>
      <c r="E353" s="63" t="s">
        <v>332</v>
      </c>
      <c r="F353" s="82"/>
      <c r="G353" s="40"/>
      <c r="H353" s="40"/>
      <c r="I353" s="29"/>
    </row>
    <row r="354" spans="1:9" s="37" customFormat="1" ht="12.75">
      <c r="A354" s="212"/>
      <c r="B354" s="212"/>
      <c r="C354" s="215"/>
      <c r="D354" s="25" t="s">
        <v>753</v>
      </c>
      <c r="E354" s="63" t="s">
        <v>333</v>
      </c>
      <c r="F354" s="82"/>
      <c r="G354" s="40"/>
      <c r="H354" s="40"/>
      <c r="I354" s="29"/>
    </row>
    <row r="355" spans="1:9" s="37" customFormat="1" ht="12.75">
      <c r="A355" s="212"/>
      <c r="B355" s="212"/>
      <c r="C355" s="215"/>
      <c r="D355" s="25" t="s">
        <v>743</v>
      </c>
      <c r="E355" s="63" t="s">
        <v>334</v>
      </c>
      <c r="F355" s="82"/>
      <c r="G355" s="40"/>
      <c r="H355" s="40"/>
      <c r="I355" s="29"/>
    </row>
    <row r="356" spans="1:9" s="37" customFormat="1" ht="25.5">
      <c r="A356" s="212"/>
      <c r="B356" s="212"/>
      <c r="C356" s="215"/>
      <c r="D356" s="25" t="s">
        <v>724</v>
      </c>
      <c r="E356" s="63" t="s">
        <v>335</v>
      </c>
      <c r="F356" s="82"/>
      <c r="G356" s="40"/>
      <c r="H356" s="40"/>
      <c r="I356" s="29"/>
    </row>
    <row r="357" spans="1:9" s="37" customFormat="1" ht="25.5">
      <c r="A357" s="212"/>
      <c r="B357" s="212"/>
      <c r="C357" s="215"/>
      <c r="D357" s="25">
        <v>394</v>
      </c>
      <c r="E357" s="64" t="s">
        <v>336</v>
      </c>
      <c r="F357" s="82"/>
      <c r="G357" s="40"/>
      <c r="H357" s="40"/>
      <c r="I357" s="29"/>
    </row>
    <row r="358" spans="1:9" s="37" customFormat="1" ht="25.5">
      <c r="A358" s="212"/>
      <c r="B358" s="212"/>
      <c r="C358" s="215"/>
      <c r="D358" s="25">
        <v>395</v>
      </c>
      <c r="E358" s="64" t="s">
        <v>337</v>
      </c>
      <c r="F358" s="82"/>
      <c r="G358" s="40"/>
      <c r="H358" s="40"/>
      <c r="I358" s="29"/>
    </row>
    <row r="359" spans="1:9" s="37" customFormat="1" ht="12.75">
      <c r="A359" s="212"/>
      <c r="B359" s="212"/>
      <c r="C359" s="215"/>
      <c r="D359" s="25">
        <v>396</v>
      </c>
      <c r="E359" s="63" t="s">
        <v>338</v>
      </c>
      <c r="F359" s="82"/>
      <c r="G359" s="40"/>
      <c r="H359" s="40"/>
      <c r="I359" s="29"/>
    </row>
    <row r="360" spans="1:9" s="37" customFormat="1" ht="12.75">
      <c r="A360" s="212"/>
      <c r="B360" s="212"/>
      <c r="C360" s="215"/>
      <c r="D360" s="25">
        <v>397</v>
      </c>
      <c r="E360" s="63" t="s">
        <v>339</v>
      </c>
      <c r="F360" s="82"/>
      <c r="G360" s="40"/>
      <c r="H360" s="40"/>
      <c r="I360" s="29"/>
    </row>
    <row r="361" spans="1:9" s="37" customFormat="1" ht="12.75">
      <c r="A361" s="212"/>
      <c r="B361" s="212"/>
      <c r="C361" s="215"/>
      <c r="D361" s="25">
        <v>398</v>
      </c>
      <c r="E361" s="63" t="s">
        <v>340</v>
      </c>
      <c r="F361" s="82"/>
      <c r="G361" s="40"/>
      <c r="H361" s="40"/>
      <c r="I361" s="29"/>
    </row>
    <row r="362" spans="1:9" s="37" customFormat="1" ht="12.75">
      <c r="A362" s="212"/>
      <c r="B362" s="212"/>
      <c r="C362" s="215"/>
      <c r="D362" s="25">
        <v>400</v>
      </c>
      <c r="E362" s="63" t="s">
        <v>341</v>
      </c>
      <c r="F362" s="82"/>
      <c r="G362" s="40"/>
      <c r="H362" s="40"/>
      <c r="I362" s="29"/>
    </row>
    <row r="363" spans="1:9" s="37" customFormat="1" ht="25.5">
      <c r="A363" s="212"/>
      <c r="B363" s="212"/>
      <c r="C363" s="215"/>
      <c r="D363" s="25">
        <v>400</v>
      </c>
      <c r="E363" s="156" t="s">
        <v>343</v>
      </c>
      <c r="F363" s="82"/>
      <c r="G363" s="40"/>
      <c r="H363" s="40"/>
      <c r="I363" s="29"/>
    </row>
    <row r="364" spans="1:9" s="37" customFormat="1" ht="12.75">
      <c r="A364" s="212"/>
      <c r="B364" s="212"/>
      <c r="C364" s="215"/>
      <c r="D364" s="25">
        <v>400</v>
      </c>
      <c r="E364" s="63" t="s">
        <v>344</v>
      </c>
      <c r="F364" s="82"/>
      <c r="G364" s="40"/>
      <c r="H364" s="40"/>
      <c r="I364" s="29"/>
    </row>
    <row r="365" spans="1:9" ht="12.75">
      <c r="A365" s="212"/>
      <c r="B365" s="212"/>
      <c r="C365" s="215"/>
      <c r="D365" s="25">
        <v>5501</v>
      </c>
      <c r="E365" s="63" t="s">
        <v>345</v>
      </c>
      <c r="F365" s="82"/>
      <c r="G365" s="40"/>
      <c r="H365" s="40"/>
      <c r="I365" s="29"/>
    </row>
    <row r="366" spans="1:9" ht="12.75">
      <c r="A366" s="212"/>
      <c r="B366" s="212"/>
      <c r="C366" s="215"/>
      <c r="D366" s="25">
        <v>5505</v>
      </c>
      <c r="E366" s="63" t="s">
        <v>346</v>
      </c>
      <c r="F366" s="82"/>
      <c r="G366" s="40"/>
      <c r="H366" s="40"/>
      <c r="I366" s="29"/>
    </row>
    <row r="367" spans="1:9" ht="22.5">
      <c r="A367" s="212"/>
      <c r="B367" s="212"/>
      <c r="C367" s="215"/>
      <c r="D367" s="25" t="s">
        <v>755</v>
      </c>
      <c r="E367" s="63" t="s">
        <v>347</v>
      </c>
      <c r="F367" s="82"/>
      <c r="G367" s="40"/>
      <c r="H367" s="40"/>
      <c r="I367" s="29"/>
    </row>
    <row r="368" spans="1:9" ht="12.75">
      <c r="A368" s="212"/>
      <c r="B368" s="212"/>
      <c r="C368" s="215"/>
      <c r="D368" s="25">
        <v>5506</v>
      </c>
      <c r="E368" s="63" t="s">
        <v>348</v>
      </c>
      <c r="F368" s="82"/>
      <c r="G368" s="40"/>
      <c r="H368" s="40"/>
      <c r="I368" s="29"/>
    </row>
    <row r="369" spans="1:9" ht="12.75">
      <c r="A369" s="212"/>
      <c r="B369" s="212"/>
      <c r="C369" s="215"/>
      <c r="D369" s="25">
        <v>5508</v>
      </c>
      <c r="E369" s="63" t="s">
        <v>349</v>
      </c>
      <c r="F369" s="82"/>
      <c r="G369" s="40"/>
      <c r="H369" s="40"/>
      <c r="I369" s="29"/>
    </row>
    <row r="370" spans="1:9" ht="12.75">
      <c r="A370" s="212"/>
      <c r="B370" s="212"/>
      <c r="C370" s="215"/>
      <c r="D370" s="25">
        <v>5509</v>
      </c>
      <c r="E370" s="63" t="s">
        <v>350</v>
      </c>
      <c r="F370" s="82"/>
      <c r="G370" s="40"/>
      <c r="H370" s="40"/>
      <c r="I370" s="29"/>
    </row>
    <row r="371" spans="1:9" ht="12.75">
      <c r="A371" s="212"/>
      <c r="B371" s="212"/>
      <c r="C371" s="215"/>
      <c r="D371" s="25">
        <v>5510</v>
      </c>
      <c r="E371" s="63" t="s">
        <v>351</v>
      </c>
      <c r="F371" s="82"/>
      <c r="G371" s="40"/>
      <c r="H371" s="40"/>
      <c r="I371" s="29"/>
    </row>
    <row r="372" spans="1:9" ht="12.75">
      <c r="A372" s="212"/>
      <c r="B372" s="212"/>
      <c r="C372" s="215"/>
      <c r="D372" s="25">
        <v>5512</v>
      </c>
      <c r="E372" s="63" t="s">
        <v>352</v>
      </c>
      <c r="F372" s="82"/>
      <c r="G372" s="40"/>
      <c r="H372" s="40"/>
      <c r="I372" s="29"/>
    </row>
    <row r="373" spans="1:9" ht="12.75">
      <c r="A373" s="212"/>
      <c r="B373" s="212"/>
      <c r="C373" s="215"/>
      <c r="D373" s="25">
        <v>5513</v>
      </c>
      <c r="E373" s="63" t="s">
        <v>81</v>
      </c>
      <c r="F373" s="82"/>
      <c r="G373" s="40"/>
      <c r="H373" s="40"/>
      <c r="I373" s="29"/>
    </row>
    <row r="374" spans="1:9" ht="12.75">
      <c r="A374" s="212"/>
      <c r="B374" s="212"/>
      <c r="C374" s="215"/>
      <c r="D374" s="25">
        <v>5514</v>
      </c>
      <c r="E374" s="63" t="s">
        <v>353</v>
      </c>
      <c r="F374" s="82"/>
      <c r="G374" s="40"/>
      <c r="H374" s="40"/>
      <c r="I374" s="29"/>
    </row>
    <row r="375" spans="1:9" ht="12.75">
      <c r="A375" s="212"/>
      <c r="B375" s="212"/>
      <c r="C375" s="215"/>
      <c r="D375" s="25">
        <v>5514</v>
      </c>
      <c r="E375" s="63" t="s">
        <v>354</v>
      </c>
      <c r="F375" s="82"/>
      <c r="G375" s="40"/>
      <c r="H375" s="40"/>
      <c r="I375" s="29"/>
    </row>
    <row r="376" spans="1:9" ht="12.75">
      <c r="A376" s="212"/>
      <c r="B376" s="212"/>
      <c r="C376" s="215"/>
      <c r="D376" s="25"/>
      <c r="E376" s="63" t="s">
        <v>355</v>
      </c>
      <c r="F376" s="82"/>
      <c r="G376" s="40"/>
      <c r="H376" s="40"/>
      <c r="I376" s="29"/>
    </row>
    <row r="377" spans="1:9" ht="12.75">
      <c r="A377" s="212"/>
      <c r="B377" s="212"/>
      <c r="C377" s="215"/>
      <c r="D377" s="25"/>
      <c r="E377" s="63" t="s">
        <v>356</v>
      </c>
      <c r="F377" s="82"/>
      <c r="G377" s="40"/>
      <c r="H377" s="40"/>
      <c r="I377" s="29"/>
    </row>
    <row r="378" spans="1:9" ht="12.75">
      <c r="A378" s="212"/>
      <c r="B378" s="212"/>
      <c r="C378" s="215"/>
      <c r="D378" s="25"/>
      <c r="E378" s="63" t="s">
        <v>357</v>
      </c>
      <c r="F378" s="82"/>
      <c r="G378" s="40"/>
      <c r="H378" s="40"/>
      <c r="I378" s="29"/>
    </row>
    <row r="379" spans="1:9" ht="25.5">
      <c r="A379" s="212"/>
      <c r="B379" s="212"/>
      <c r="C379" s="215"/>
      <c r="D379" s="25"/>
      <c r="E379" s="64" t="s">
        <v>358</v>
      </c>
      <c r="F379" s="82"/>
      <c r="G379" s="40"/>
      <c r="H379" s="40"/>
      <c r="I379" s="29"/>
    </row>
    <row r="380" spans="1:9" ht="25.5">
      <c r="A380" s="212"/>
      <c r="B380" s="212"/>
      <c r="C380" s="215"/>
      <c r="D380" s="25"/>
      <c r="E380" s="64" t="s">
        <v>359</v>
      </c>
      <c r="F380" s="82"/>
      <c r="G380" s="40"/>
      <c r="H380" s="40"/>
      <c r="I380" s="29"/>
    </row>
    <row r="381" spans="1:9" ht="25.5">
      <c r="A381" s="212"/>
      <c r="B381" s="212"/>
      <c r="C381" s="215"/>
      <c r="D381" s="25"/>
      <c r="E381" s="64" t="s">
        <v>360</v>
      </c>
      <c r="F381" s="82"/>
      <c r="G381" s="40"/>
      <c r="H381" s="40"/>
      <c r="I381" s="29"/>
    </row>
    <row r="382" spans="1:9" ht="12.75">
      <c r="A382" s="212"/>
      <c r="B382" s="212"/>
      <c r="C382" s="215"/>
      <c r="D382" s="25"/>
      <c r="E382" s="63" t="s">
        <v>361</v>
      </c>
      <c r="F382" s="82"/>
      <c r="G382" s="40"/>
      <c r="H382" s="40"/>
      <c r="I382" s="29"/>
    </row>
    <row r="383" spans="1:9" ht="12.75">
      <c r="A383" s="212"/>
      <c r="B383" s="212"/>
      <c r="C383" s="215"/>
      <c r="D383" s="25"/>
      <c r="E383" s="63" t="s">
        <v>362</v>
      </c>
      <c r="F383" s="82"/>
      <c r="G383" s="40"/>
      <c r="H383" s="40"/>
      <c r="I383" s="29"/>
    </row>
    <row r="384" spans="1:9" ht="12.75">
      <c r="A384" s="212"/>
      <c r="B384" s="212"/>
      <c r="C384" s="215"/>
      <c r="D384" s="25"/>
      <c r="E384" s="63" t="s">
        <v>363</v>
      </c>
      <c r="F384" s="82"/>
      <c r="G384" s="40"/>
      <c r="H384" s="40"/>
      <c r="I384" s="29"/>
    </row>
    <row r="385" spans="1:9" ht="12.75">
      <c r="A385" s="212"/>
      <c r="B385" s="212"/>
      <c r="C385" s="215"/>
      <c r="D385" s="25"/>
      <c r="E385" s="63" t="s">
        <v>364</v>
      </c>
      <c r="F385" s="82"/>
      <c r="G385" s="40"/>
      <c r="H385" s="40"/>
      <c r="I385" s="29"/>
    </row>
    <row r="386" spans="1:9" ht="25.5">
      <c r="A386" s="212"/>
      <c r="B386" s="212"/>
      <c r="C386" s="215"/>
      <c r="D386" s="25"/>
      <c r="E386" s="63" t="s">
        <v>365</v>
      </c>
      <c r="F386" s="82"/>
      <c r="G386" s="40"/>
      <c r="H386" s="40"/>
      <c r="I386" s="29"/>
    </row>
    <row r="387" spans="1:9" ht="12.75">
      <c r="A387" s="212"/>
      <c r="B387" s="212"/>
      <c r="C387" s="215"/>
      <c r="D387" s="25"/>
      <c r="E387" s="63" t="s">
        <v>366</v>
      </c>
      <c r="F387" s="82"/>
      <c r="G387" s="40"/>
      <c r="H387" s="40"/>
      <c r="I387" s="29"/>
    </row>
    <row r="388" spans="1:9" ht="12.75">
      <c r="A388" s="212"/>
      <c r="B388" s="212"/>
      <c r="C388" s="215"/>
      <c r="D388" s="25"/>
      <c r="E388" s="63" t="s">
        <v>367</v>
      </c>
      <c r="F388" s="82"/>
      <c r="G388" s="40"/>
      <c r="H388" s="40"/>
      <c r="I388" s="29"/>
    </row>
    <row r="389" spans="1:9" ht="25.5">
      <c r="A389" s="212"/>
      <c r="B389" s="212"/>
      <c r="C389" s="215"/>
      <c r="D389" s="25"/>
      <c r="E389" s="64" t="s">
        <v>368</v>
      </c>
      <c r="F389" s="82"/>
      <c r="G389" s="40"/>
      <c r="H389" s="40"/>
      <c r="I389" s="29"/>
    </row>
    <row r="390" spans="1:9" ht="25.5">
      <c r="A390" s="212"/>
      <c r="B390" s="212"/>
      <c r="C390" s="215"/>
      <c r="D390" s="25"/>
      <c r="E390" s="64" t="s">
        <v>369</v>
      </c>
      <c r="F390" s="82"/>
      <c r="G390" s="40"/>
      <c r="H390" s="40"/>
      <c r="I390" s="29"/>
    </row>
    <row r="391" spans="1:9" ht="25.5">
      <c r="A391" s="212"/>
      <c r="B391" s="212"/>
      <c r="C391" s="215"/>
      <c r="D391" s="25"/>
      <c r="E391" s="64" t="s">
        <v>370</v>
      </c>
      <c r="F391" s="82"/>
      <c r="G391" s="40"/>
      <c r="H391" s="40"/>
      <c r="I391" s="29"/>
    </row>
    <row r="392" spans="1:9" ht="12.75">
      <c r="A392" s="212"/>
      <c r="B392" s="212"/>
      <c r="C392" s="215"/>
      <c r="D392" s="25"/>
      <c r="E392" s="63" t="s">
        <v>371</v>
      </c>
      <c r="F392" s="82"/>
      <c r="G392" s="40"/>
      <c r="H392" s="40"/>
      <c r="I392" s="29"/>
    </row>
    <row r="393" spans="1:9" ht="15.75" customHeight="1">
      <c r="A393" s="212"/>
      <c r="B393" s="212"/>
      <c r="C393" s="215"/>
      <c r="D393" s="25">
        <v>5518</v>
      </c>
      <c r="E393" s="63" t="s">
        <v>372</v>
      </c>
      <c r="F393" s="82"/>
      <c r="G393" s="40"/>
      <c r="H393" s="40"/>
      <c r="I393" s="29"/>
    </row>
    <row r="394" spans="1:9" ht="12.75">
      <c r="A394" s="212"/>
      <c r="B394" s="212"/>
      <c r="C394" s="215"/>
      <c r="D394" s="25">
        <v>5521</v>
      </c>
      <c r="E394" s="63" t="s">
        <v>373</v>
      </c>
      <c r="F394" s="82"/>
      <c r="G394" s="40"/>
      <c r="H394" s="40"/>
      <c r="I394" s="29"/>
    </row>
    <row r="395" spans="1:9" ht="12.75">
      <c r="A395" s="212"/>
      <c r="B395" s="212"/>
      <c r="C395" s="215"/>
      <c r="D395" s="25">
        <v>5522</v>
      </c>
      <c r="E395" s="63" t="s">
        <v>374</v>
      </c>
      <c r="F395" s="82"/>
      <c r="G395" s="40"/>
      <c r="H395" s="40"/>
      <c r="I395" s="29"/>
    </row>
    <row r="396" spans="1:9" ht="12.75">
      <c r="A396" s="212"/>
      <c r="B396" s="212"/>
      <c r="C396" s="215"/>
      <c r="D396" s="25">
        <v>5523</v>
      </c>
      <c r="E396" s="64" t="s">
        <v>375</v>
      </c>
      <c r="F396" s="82"/>
      <c r="G396" s="40"/>
      <c r="H396" s="40"/>
      <c r="I396" s="29"/>
    </row>
    <row r="397" spans="1:9" ht="12.75">
      <c r="A397" s="212"/>
      <c r="B397" s="212"/>
      <c r="C397" s="215"/>
      <c r="D397" s="25">
        <v>5524</v>
      </c>
      <c r="E397" s="63" t="s">
        <v>376</v>
      </c>
      <c r="F397" s="82"/>
      <c r="G397" s="40"/>
      <c r="H397" s="40"/>
      <c r="I397" s="29"/>
    </row>
    <row r="398" spans="1:9" ht="27.75" customHeight="1">
      <c r="A398" s="212"/>
      <c r="B398" s="212"/>
      <c r="C398" s="215"/>
      <c r="D398" s="25">
        <v>5525</v>
      </c>
      <c r="E398" s="163" t="s">
        <v>377</v>
      </c>
      <c r="F398" s="82"/>
      <c r="G398" s="40"/>
      <c r="H398" s="40"/>
      <c r="I398" s="29"/>
    </row>
    <row r="399" spans="1:9" ht="17.25" customHeight="1">
      <c r="A399" s="212"/>
      <c r="B399" s="212"/>
      <c r="C399" s="215"/>
      <c r="D399" s="25">
        <v>5526</v>
      </c>
      <c r="E399" s="163" t="s">
        <v>378</v>
      </c>
      <c r="F399" s="82"/>
      <c r="G399" s="40"/>
      <c r="H399" s="40"/>
      <c r="I399" s="29"/>
    </row>
    <row r="400" spans="1:9" ht="46.5" customHeight="1">
      <c r="A400" s="212"/>
      <c r="B400" s="212"/>
      <c r="C400" s="215"/>
      <c r="D400" s="25">
        <v>5535</v>
      </c>
      <c r="E400" s="163" t="s">
        <v>379</v>
      </c>
      <c r="F400" s="82"/>
      <c r="G400" s="40"/>
      <c r="H400" s="40"/>
      <c r="I400" s="29"/>
    </row>
    <row r="401" spans="1:9" ht="30.75" customHeight="1">
      <c r="A401" s="212"/>
      <c r="B401" s="212"/>
      <c r="C401" s="215"/>
      <c r="D401" s="25">
        <v>5535</v>
      </c>
      <c r="E401" s="63" t="s">
        <v>380</v>
      </c>
      <c r="F401" s="82"/>
      <c r="G401" s="40"/>
      <c r="H401" s="40"/>
      <c r="I401" s="29"/>
    </row>
    <row r="402" spans="1:9" ht="39" customHeight="1">
      <c r="A402" s="212"/>
      <c r="B402" s="212"/>
      <c r="C402" s="215"/>
      <c r="D402" s="25">
        <v>5537</v>
      </c>
      <c r="E402" s="63" t="s">
        <v>381</v>
      </c>
      <c r="F402" s="82"/>
      <c r="G402" s="40"/>
      <c r="H402" s="40"/>
      <c r="I402" s="29"/>
    </row>
    <row r="403" spans="1:9" ht="20.25" customHeight="1">
      <c r="A403" s="212"/>
      <c r="B403" s="212"/>
      <c r="C403" s="215"/>
      <c r="D403" s="25">
        <v>5540</v>
      </c>
      <c r="E403" s="63" t="s">
        <v>382</v>
      </c>
      <c r="F403" s="82"/>
      <c r="G403" s="40"/>
      <c r="H403" s="40"/>
      <c r="I403" s="29"/>
    </row>
    <row r="404" spans="1:9" ht="12.75">
      <c r="A404" s="212"/>
      <c r="B404" s="212"/>
      <c r="C404" s="215"/>
      <c r="D404" s="25">
        <v>5540</v>
      </c>
      <c r="E404" s="63" t="s">
        <v>383</v>
      </c>
      <c r="F404" s="82"/>
      <c r="G404" s="40"/>
      <c r="H404" s="40"/>
      <c r="I404" s="29"/>
    </row>
    <row r="405" spans="1:9" ht="26.25" customHeight="1">
      <c r="A405" s="212"/>
      <c r="B405" s="212"/>
      <c r="C405" s="215"/>
      <c r="D405" s="25" t="s">
        <v>779</v>
      </c>
      <c r="E405" s="63" t="s">
        <v>384</v>
      </c>
      <c r="F405" s="82"/>
      <c r="G405" s="40"/>
      <c r="H405" s="40"/>
      <c r="I405" s="29"/>
    </row>
    <row r="406" spans="1:9" ht="12.75">
      <c r="A406" s="212"/>
      <c r="B406" s="212"/>
      <c r="C406" s="215"/>
      <c r="D406" s="25">
        <v>5542</v>
      </c>
      <c r="E406" s="63" t="s">
        <v>385</v>
      </c>
      <c r="F406" s="82"/>
      <c r="G406" s="40"/>
      <c r="H406" s="40"/>
      <c r="I406" s="29"/>
    </row>
    <row r="407" spans="1:9" ht="32.25" customHeight="1">
      <c r="A407" s="212"/>
      <c r="B407" s="212"/>
      <c r="C407" s="215"/>
      <c r="D407" s="25">
        <v>5543</v>
      </c>
      <c r="E407" s="163" t="s">
        <v>386</v>
      </c>
      <c r="F407" s="82"/>
      <c r="G407" s="40"/>
      <c r="H407" s="40"/>
      <c r="I407" s="29"/>
    </row>
    <row r="408" spans="1:9" ht="1.5" hidden="1" customHeight="1">
      <c r="A408" s="212"/>
      <c r="B408" s="212"/>
      <c r="C408" s="215"/>
      <c r="D408" s="25"/>
      <c r="E408" s="63" t="s">
        <v>387</v>
      </c>
      <c r="F408" s="82"/>
      <c r="G408" s="40"/>
      <c r="H408" s="40"/>
      <c r="I408" s="29"/>
    </row>
    <row r="409" spans="1:9" ht="48.75" customHeight="1">
      <c r="A409" s="212"/>
      <c r="B409" s="212"/>
      <c r="C409" s="215"/>
      <c r="D409" s="25">
        <v>5545</v>
      </c>
      <c r="E409" s="63" t="s">
        <v>388</v>
      </c>
      <c r="F409" s="82"/>
      <c r="G409" s="40"/>
      <c r="H409" s="40"/>
      <c r="I409" s="29"/>
    </row>
    <row r="410" spans="1:9" ht="15.75" hidden="1" customHeight="1">
      <c r="A410" s="212"/>
      <c r="B410" s="212"/>
      <c r="C410" s="215"/>
      <c r="D410" s="25"/>
      <c r="E410" s="63" t="s">
        <v>389</v>
      </c>
      <c r="F410" s="82"/>
      <c r="G410" s="40"/>
      <c r="H410" s="40"/>
      <c r="I410" s="29"/>
    </row>
    <row r="411" spans="1:9" ht="19.5" customHeight="1">
      <c r="A411" s="212"/>
      <c r="B411" s="212"/>
      <c r="C411" s="215"/>
      <c r="D411" s="25">
        <v>5547</v>
      </c>
      <c r="E411" s="63" t="s">
        <v>390</v>
      </c>
      <c r="F411" s="82"/>
      <c r="G411" s="40"/>
      <c r="H411" s="40"/>
      <c r="I411" s="29"/>
    </row>
    <row r="412" spans="1:9" ht="0.75" hidden="1" customHeight="1">
      <c r="A412" s="212"/>
      <c r="B412" s="212"/>
      <c r="C412" s="215"/>
      <c r="D412" s="25"/>
      <c r="E412" s="63" t="s">
        <v>391</v>
      </c>
      <c r="F412" s="82"/>
      <c r="G412" s="40"/>
      <c r="H412" s="40"/>
      <c r="I412" s="29"/>
    </row>
    <row r="413" spans="1:9" ht="150" hidden="1" customHeight="1">
      <c r="A413" s="212"/>
      <c r="B413" s="212"/>
      <c r="C413" s="215"/>
      <c r="D413" s="25"/>
      <c r="E413" s="63" t="s">
        <v>392</v>
      </c>
      <c r="F413" s="82"/>
      <c r="G413" s="40"/>
      <c r="H413" s="40"/>
      <c r="I413" s="29"/>
    </row>
    <row r="414" spans="1:9" ht="26.25" customHeight="1">
      <c r="A414" s="212"/>
      <c r="B414" s="212"/>
      <c r="C414" s="215"/>
      <c r="D414" s="41">
        <v>5550</v>
      </c>
      <c r="E414" s="63" t="s">
        <v>393</v>
      </c>
      <c r="F414" s="82"/>
      <c r="G414" s="40"/>
      <c r="H414" s="40"/>
      <c r="I414" s="29"/>
    </row>
    <row r="415" spans="1:9" ht="2.25" hidden="1" customHeight="1">
      <c r="A415" s="212"/>
      <c r="B415" s="212"/>
      <c r="C415" s="215"/>
      <c r="D415" s="41"/>
      <c r="E415" s="63" t="s">
        <v>394</v>
      </c>
      <c r="F415" s="82"/>
      <c r="G415" s="40"/>
      <c r="H415" s="40"/>
      <c r="I415" s="29"/>
    </row>
    <row r="416" spans="1:9" ht="12.75">
      <c r="A416" s="212"/>
      <c r="B416" s="212"/>
      <c r="C416" s="215"/>
      <c r="D416" s="41">
        <v>5551</v>
      </c>
      <c r="E416" s="63" t="s">
        <v>395</v>
      </c>
      <c r="F416" s="82"/>
      <c r="G416" s="40"/>
      <c r="H416" s="40"/>
      <c r="I416" s="29"/>
    </row>
    <row r="417" spans="1:9" ht="12.75">
      <c r="A417" s="212"/>
      <c r="B417" s="212"/>
      <c r="C417" s="215"/>
      <c r="D417" s="41">
        <v>5554</v>
      </c>
      <c r="E417" s="63" t="s">
        <v>396</v>
      </c>
      <c r="F417" s="82"/>
      <c r="G417" s="40"/>
      <c r="H417" s="40"/>
      <c r="I417" s="29"/>
    </row>
    <row r="418" spans="1:9" ht="33.75" customHeight="1">
      <c r="A418" s="212"/>
      <c r="B418" s="212"/>
      <c r="C418" s="215"/>
      <c r="D418" s="41">
        <v>5555</v>
      </c>
      <c r="E418" s="63" t="s">
        <v>397</v>
      </c>
      <c r="F418" s="82"/>
      <c r="G418" s="40"/>
      <c r="H418" s="40"/>
      <c r="I418" s="29"/>
    </row>
    <row r="419" spans="1:9" ht="12.75">
      <c r="A419" s="212"/>
      <c r="B419" s="212"/>
      <c r="C419" s="215"/>
      <c r="D419" s="41">
        <v>5560</v>
      </c>
      <c r="E419" s="63" t="s">
        <v>398</v>
      </c>
      <c r="F419" s="82"/>
      <c r="G419" s="40"/>
      <c r="H419" s="40"/>
      <c r="I419" s="29"/>
    </row>
    <row r="420" spans="1:9" ht="38.25">
      <c r="A420" s="212"/>
      <c r="B420" s="212"/>
      <c r="C420" s="215"/>
      <c r="D420" s="41">
        <v>5561</v>
      </c>
      <c r="E420" s="63" t="s">
        <v>399</v>
      </c>
      <c r="F420" s="82"/>
      <c r="G420" s="40"/>
      <c r="H420" s="40"/>
      <c r="I420" s="29"/>
    </row>
    <row r="421" spans="1:9" ht="25.5">
      <c r="A421" s="212"/>
      <c r="B421" s="212"/>
      <c r="C421" s="215"/>
      <c r="D421" s="41">
        <v>5563</v>
      </c>
      <c r="E421" s="163" t="s">
        <v>400</v>
      </c>
      <c r="F421" s="82"/>
      <c r="G421" s="40"/>
      <c r="H421" s="40"/>
      <c r="I421" s="29"/>
    </row>
    <row r="422" spans="1:9" ht="25.5">
      <c r="A422" s="212"/>
      <c r="B422" s="212"/>
      <c r="C422" s="215"/>
      <c r="D422" s="41">
        <v>5564</v>
      </c>
      <c r="E422" s="161" t="s">
        <v>401</v>
      </c>
      <c r="F422" s="82"/>
      <c r="G422" s="40"/>
      <c r="H422" s="40"/>
      <c r="I422" s="29"/>
    </row>
    <row r="423" spans="1:9" ht="25.5">
      <c r="A423" s="212"/>
      <c r="B423" s="212"/>
      <c r="C423" s="215"/>
      <c r="D423" s="41">
        <v>5565</v>
      </c>
      <c r="E423" s="164" t="s">
        <v>402</v>
      </c>
      <c r="F423" s="82"/>
      <c r="G423" s="40"/>
      <c r="H423" s="40"/>
      <c r="I423" s="29"/>
    </row>
    <row r="424" spans="1:9" ht="25.5">
      <c r="A424" s="212"/>
      <c r="B424" s="212"/>
      <c r="C424" s="215"/>
      <c r="D424" s="41">
        <v>5565</v>
      </c>
      <c r="E424" s="164" t="s">
        <v>403</v>
      </c>
      <c r="F424" s="82"/>
      <c r="G424" s="40"/>
      <c r="H424" s="40"/>
      <c r="I424" s="29"/>
    </row>
    <row r="425" spans="1:9" ht="12.75">
      <c r="A425" s="212"/>
      <c r="B425" s="212"/>
      <c r="C425" s="215"/>
      <c r="D425" s="41">
        <v>5565</v>
      </c>
      <c r="E425" s="161" t="s">
        <v>404</v>
      </c>
      <c r="F425" s="82"/>
      <c r="G425" s="40"/>
      <c r="H425" s="40"/>
      <c r="I425" s="29"/>
    </row>
    <row r="426" spans="1:9" ht="12.75">
      <c r="A426" s="212"/>
      <c r="B426" s="212"/>
      <c r="C426" s="215"/>
      <c r="D426" s="41">
        <v>5568</v>
      </c>
      <c r="E426" s="161" t="s">
        <v>405</v>
      </c>
      <c r="F426" s="82"/>
      <c r="G426" s="40"/>
      <c r="H426" s="40"/>
      <c r="I426" s="29"/>
    </row>
    <row r="427" spans="1:9" ht="12.75">
      <c r="A427" s="212"/>
      <c r="B427" s="212"/>
      <c r="C427" s="215"/>
      <c r="D427" s="41">
        <v>5569</v>
      </c>
      <c r="E427" s="161" t="s">
        <v>406</v>
      </c>
      <c r="F427" s="82"/>
      <c r="G427" s="40"/>
      <c r="H427" s="40"/>
      <c r="I427" s="29"/>
    </row>
    <row r="428" spans="1:9" ht="12.75">
      <c r="A428" s="212"/>
      <c r="B428" s="212"/>
      <c r="C428" s="215"/>
      <c r="D428" s="41">
        <v>5572</v>
      </c>
      <c r="E428" s="161" t="s">
        <v>661</v>
      </c>
      <c r="F428" s="82"/>
      <c r="G428" s="40"/>
      <c r="H428" s="40"/>
      <c r="I428" s="29"/>
    </row>
    <row r="429" spans="1:9" ht="12.75">
      <c r="A429" s="212"/>
      <c r="B429" s="212"/>
      <c r="C429" s="215"/>
      <c r="D429" s="41">
        <v>5577</v>
      </c>
      <c r="E429" s="161" t="s">
        <v>409</v>
      </c>
      <c r="F429" s="82"/>
      <c r="G429" s="40"/>
      <c r="H429" s="40"/>
      <c r="I429" s="29"/>
    </row>
    <row r="430" spans="1:9" ht="12.75">
      <c r="A430" s="212"/>
      <c r="B430" s="212"/>
      <c r="C430" s="215"/>
      <c r="D430" s="41">
        <v>5578</v>
      </c>
      <c r="E430" s="161" t="s">
        <v>410</v>
      </c>
      <c r="F430" s="82"/>
      <c r="G430" s="40"/>
      <c r="H430" s="40"/>
      <c r="I430" s="29"/>
    </row>
    <row r="431" spans="1:9" ht="12.75">
      <c r="A431" s="212"/>
      <c r="B431" s="212"/>
      <c r="C431" s="215"/>
      <c r="D431" s="41">
        <v>5580</v>
      </c>
      <c r="E431" s="161" t="s">
        <v>411</v>
      </c>
      <c r="F431" s="82"/>
      <c r="G431" s="40"/>
      <c r="H431" s="40"/>
      <c r="I431" s="29"/>
    </row>
    <row r="432" spans="1:9" ht="12.75">
      <c r="A432" s="212"/>
      <c r="B432" s="212"/>
      <c r="C432" s="215"/>
      <c r="D432" s="41">
        <v>5582</v>
      </c>
      <c r="E432" s="161" t="s">
        <v>412</v>
      </c>
      <c r="F432" s="82"/>
      <c r="G432" s="40"/>
      <c r="H432" s="40"/>
      <c r="I432" s="29"/>
    </row>
    <row r="433" spans="1:9" ht="12.75">
      <c r="A433" s="212"/>
      <c r="B433" s="212"/>
      <c r="C433" s="215"/>
      <c r="D433" s="41">
        <v>5582</v>
      </c>
      <c r="E433" s="161" t="s">
        <v>413</v>
      </c>
      <c r="F433" s="82"/>
      <c r="G433" s="40"/>
      <c r="H433" s="40"/>
      <c r="I433" s="29"/>
    </row>
    <row r="434" spans="1:9" ht="12.75">
      <c r="A434" s="212"/>
      <c r="B434" s="212"/>
      <c r="C434" s="215"/>
      <c r="D434" s="41">
        <v>5582</v>
      </c>
      <c r="E434" s="161" t="s">
        <v>414</v>
      </c>
      <c r="F434" s="82"/>
      <c r="G434" s="40"/>
      <c r="H434" s="40"/>
      <c r="I434" s="29"/>
    </row>
    <row r="435" spans="1:9" ht="12.75">
      <c r="A435" s="212"/>
      <c r="B435" s="212"/>
      <c r="C435" s="215"/>
      <c r="D435" s="41" t="s">
        <v>758</v>
      </c>
      <c r="E435" s="161" t="s">
        <v>415</v>
      </c>
      <c r="F435" s="82"/>
      <c r="G435" s="40"/>
      <c r="H435" s="40"/>
      <c r="I435" s="29"/>
    </row>
    <row r="436" spans="1:9" ht="12.75">
      <c r="A436" s="212"/>
      <c r="B436" s="212"/>
      <c r="C436" s="215"/>
      <c r="D436" s="41">
        <v>5584</v>
      </c>
      <c r="E436" s="161" t="s">
        <v>416</v>
      </c>
      <c r="F436" s="82"/>
      <c r="G436" s="40"/>
      <c r="H436" s="40"/>
      <c r="I436" s="29"/>
    </row>
    <row r="437" spans="1:9" ht="12.75">
      <c r="A437" s="212"/>
      <c r="B437" s="212"/>
      <c r="C437" s="215"/>
      <c r="D437" s="41">
        <v>5585</v>
      </c>
      <c r="E437" s="161" t="s">
        <v>417</v>
      </c>
      <c r="F437" s="82"/>
      <c r="G437" s="40"/>
      <c r="H437" s="40"/>
      <c r="I437" s="29"/>
    </row>
    <row r="438" spans="1:9" ht="12.75">
      <c r="A438" s="212"/>
      <c r="B438" s="212"/>
      <c r="C438" s="215"/>
      <c r="D438" s="41">
        <v>5586</v>
      </c>
      <c r="E438" s="161" t="s">
        <v>418</v>
      </c>
      <c r="F438" s="82"/>
      <c r="G438" s="40"/>
      <c r="H438" s="40"/>
      <c r="I438" s="29"/>
    </row>
    <row r="439" spans="1:9" ht="12.75">
      <c r="A439" s="212"/>
      <c r="B439" s="212"/>
      <c r="C439" s="215"/>
      <c r="D439" s="41">
        <v>5587</v>
      </c>
      <c r="E439" s="161" t="s">
        <v>419</v>
      </c>
      <c r="F439" s="82"/>
      <c r="G439" s="40"/>
      <c r="H439" s="40"/>
      <c r="I439" s="29"/>
    </row>
    <row r="440" spans="1:9" ht="25.5">
      <c r="A440" s="212"/>
      <c r="B440" s="212"/>
      <c r="C440" s="215"/>
      <c r="D440" s="41" t="s">
        <v>718</v>
      </c>
      <c r="E440" s="160" t="s">
        <v>420</v>
      </c>
      <c r="F440" s="82"/>
      <c r="G440" s="40"/>
      <c r="H440" s="40"/>
      <c r="I440" s="29"/>
    </row>
    <row r="441" spans="1:9" ht="25.5">
      <c r="A441" s="212"/>
      <c r="B441" s="212"/>
      <c r="C441" s="215"/>
      <c r="D441" s="41">
        <v>5593</v>
      </c>
      <c r="E441" s="160" t="s">
        <v>421</v>
      </c>
      <c r="F441" s="82"/>
      <c r="G441" s="40"/>
      <c r="H441" s="40"/>
      <c r="I441" s="29"/>
    </row>
    <row r="442" spans="1:9" ht="25.5">
      <c r="A442" s="212"/>
      <c r="B442" s="212"/>
      <c r="C442" s="215"/>
      <c r="D442" s="41">
        <v>5595</v>
      </c>
      <c r="E442" s="160" t="s">
        <v>422</v>
      </c>
      <c r="F442" s="82"/>
      <c r="G442" s="40"/>
      <c r="H442" s="40"/>
      <c r="I442" s="29"/>
    </row>
    <row r="443" spans="1:9" ht="38.25">
      <c r="A443" s="212"/>
      <c r="B443" s="212"/>
      <c r="C443" s="215"/>
      <c r="D443" s="41">
        <v>5596</v>
      </c>
      <c r="E443" s="160" t="s">
        <v>423</v>
      </c>
      <c r="F443" s="82"/>
      <c r="G443" s="40"/>
      <c r="H443" s="40"/>
      <c r="I443" s="29"/>
    </row>
    <row r="444" spans="1:9" ht="12.75">
      <c r="A444" s="212"/>
      <c r="B444" s="212"/>
      <c r="C444" s="215"/>
      <c r="D444" s="41">
        <v>5597</v>
      </c>
      <c r="E444" s="161" t="s">
        <v>424</v>
      </c>
      <c r="F444" s="82"/>
      <c r="G444" s="40"/>
      <c r="H444" s="40"/>
      <c r="I444" s="29"/>
    </row>
    <row r="445" spans="1:9" ht="12.75">
      <c r="A445" s="212"/>
      <c r="B445" s="212"/>
      <c r="C445" s="215"/>
      <c r="D445" s="41">
        <v>5598</v>
      </c>
      <c r="E445" s="161" t="s">
        <v>425</v>
      </c>
      <c r="F445" s="82"/>
      <c r="G445" s="40"/>
      <c r="H445" s="40"/>
      <c r="I445" s="29"/>
    </row>
    <row r="446" spans="1:9" ht="12.75">
      <c r="A446" s="212"/>
      <c r="B446" s="212"/>
      <c r="C446" s="215"/>
      <c r="D446" s="41">
        <v>5599</v>
      </c>
      <c r="E446" s="161" t="s">
        <v>426</v>
      </c>
      <c r="F446" s="82"/>
      <c r="G446" s="40"/>
      <c r="H446" s="40"/>
      <c r="I446" s="29"/>
    </row>
    <row r="447" spans="1:9" ht="12.75">
      <c r="A447" s="212"/>
      <c r="B447" s="212"/>
      <c r="C447" s="215"/>
      <c r="D447" s="41">
        <v>5601</v>
      </c>
      <c r="E447" s="161" t="s">
        <v>427</v>
      </c>
      <c r="F447" s="82"/>
      <c r="G447" s="40"/>
      <c r="H447" s="40"/>
      <c r="I447" s="29"/>
    </row>
    <row r="448" spans="1:9" ht="29.25" customHeight="1">
      <c r="A448" s="212"/>
      <c r="B448" s="212"/>
      <c r="C448" s="215"/>
      <c r="D448" s="41">
        <v>5602</v>
      </c>
      <c r="E448" s="161" t="s">
        <v>428</v>
      </c>
      <c r="F448" s="82"/>
      <c r="G448" s="40"/>
      <c r="H448" s="40"/>
      <c r="I448" s="29"/>
    </row>
    <row r="449" spans="1:9" ht="21.75" customHeight="1">
      <c r="A449" s="212"/>
      <c r="B449" s="212"/>
      <c r="C449" s="215"/>
      <c r="D449" s="41">
        <v>5603</v>
      </c>
      <c r="E449" s="161" t="s">
        <v>429</v>
      </c>
      <c r="F449" s="82"/>
      <c r="G449" s="40"/>
      <c r="H449" s="40"/>
      <c r="I449" s="29"/>
    </row>
    <row r="450" spans="1:9" ht="27" customHeight="1">
      <c r="A450" s="212"/>
      <c r="B450" s="212"/>
      <c r="C450" s="215"/>
      <c r="D450" s="41">
        <v>5604</v>
      </c>
      <c r="E450" s="161" t="s">
        <v>430</v>
      </c>
      <c r="F450" s="82"/>
      <c r="G450" s="40"/>
      <c r="H450" s="40"/>
      <c r="I450" s="29"/>
    </row>
    <row r="451" spans="1:9" ht="22.5" customHeight="1">
      <c r="A451" s="212"/>
      <c r="B451" s="212"/>
      <c r="C451" s="215"/>
      <c r="D451" s="41">
        <v>5606</v>
      </c>
      <c r="E451" s="161" t="s">
        <v>431</v>
      </c>
      <c r="F451" s="82"/>
      <c r="G451" s="40"/>
      <c r="H451" s="40"/>
      <c r="I451" s="29"/>
    </row>
    <row r="452" spans="1:9" ht="31.5" customHeight="1">
      <c r="A452" s="212"/>
      <c r="B452" s="212"/>
      <c r="C452" s="215"/>
      <c r="D452" s="41">
        <v>5608</v>
      </c>
      <c r="E452" s="161" t="s">
        <v>432</v>
      </c>
      <c r="F452" s="82"/>
      <c r="G452" s="40"/>
      <c r="H452" s="40"/>
      <c r="I452" s="29"/>
    </row>
    <row r="453" spans="1:9" ht="29.25" customHeight="1">
      <c r="A453" s="212"/>
      <c r="B453" s="212"/>
      <c r="C453" s="215"/>
      <c r="D453" s="41">
        <v>5609</v>
      </c>
      <c r="E453" s="161" t="s">
        <v>433</v>
      </c>
      <c r="F453" s="82"/>
      <c r="G453" s="40"/>
      <c r="H453" s="40"/>
      <c r="I453" s="29"/>
    </row>
    <row r="454" spans="1:9" ht="40.5" customHeight="1">
      <c r="A454" s="212"/>
      <c r="B454" s="212"/>
      <c r="C454" s="215"/>
      <c r="D454" s="41">
        <v>5610</v>
      </c>
      <c r="E454" s="160" t="s">
        <v>434</v>
      </c>
      <c r="F454" s="82"/>
      <c r="G454" s="40"/>
      <c r="H454" s="40"/>
      <c r="I454" s="29"/>
    </row>
    <row r="455" spans="1:9" ht="46.5" customHeight="1">
      <c r="A455" s="212"/>
      <c r="B455" s="212"/>
      <c r="C455" s="215"/>
      <c r="D455" s="41">
        <v>5610</v>
      </c>
      <c r="E455" s="160" t="s">
        <v>435</v>
      </c>
      <c r="F455" s="82"/>
      <c r="G455" s="40"/>
      <c r="H455" s="40"/>
      <c r="I455" s="29"/>
    </row>
    <row r="456" spans="1:9" ht="21.75" customHeight="1">
      <c r="A456" s="212"/>
      <c r="B456" s="212"/>
      <c r="C456" s="215"/>
      <c r="D456" s="41" t="s">
        <v>733</v>
      </c>
      <c r="E456" s="161" t="s">
        <v>436</v>
      </c>
      <c r="F456" s="82"/>
      <c r="G456" s="40"/>
      <c r="H456" s="40"/>
      <c r="I456" s="29"/>
    </row>
    <row r="457" spans="1:9" ht="15.75" customHeight="1">
      <c r="A457" s="212"/>
      <c r="B457" s="212"/>
      <c r="C457" s="215"/>
      <c r="D457" s="41">
        <v>5612</v>
      </c>
      <c r="E457" s="161" t="s">
        <v>437</v>
      </c>
      <c r="F457" s="82"/>
      <c r="G457" s="40"/>
      <c r="H457" s="40"/>
      <c r="I457" s="29"/>
    </row>
    <row r="458" spans="1:9" ht="31.5" customHeight="1">
      <c r="A458" s="212"/>
      <c r="B458" s="212"/>
      <c r="C458" s="215"/>
      <c r="D458" s="41">
        <v>5613</v>
      </c>
      <c r="E458" s="161" t="s">
        <v>438</v>
      </c>
      <c r="F458" s="82"/>
      <c r="G458" s="40"/>
      <c r="H458" s="40"/>
      <c r="I458" s="29"/>
    </row>
    <row r="459" spans="1:9" ht="22.5" customHeight="1">
      <c r="A459" s="212"/>
      <c r="B459" s="212"/>
      <c r="C459" s="215"/>
      <c r="D459" s="41">
        <v>5614</v>
      </c>
      <c r="E459" s="161" t="s">
        <v>439</v>
      </c>
      <c r="F459" s="82"/>
      <c r="G459" s="40"/>
      <c r="H459" s="40"/>
      <c r="I459" s="29"/>
    </row>
    <row r="460" spans="1:9" ht="26.25" customHeight="1">
      <c r="A460" s="212"/>
      <c r="B460" s="212"/>
      <c r="C460" s="215"/>
      <c r="D460" s="41">
        <v>5615</v>
      </c>
      <c r="E460" s="161" t="s">
        <v>440</v>
      </c>
      <c r="F460" s="82"/>
      <c r="G460" s="40"/>
      <c r="H460" s="40"/>
      <c r="I460" s="29"/>
    </row>
    <row r="461" spans="1:9" ht="21" customHeight="1">
      <c r="A461" s="212"/>
      <c r="B461" s="212"/>
      <c r="C461" s="215"/>
      <c r="D461" s="41">
        <v>5617</v>
      </c>
      <c r="E461" s="161" t="s">
        <v>441</v>
      </c>
      <c r="F461" s="82"/>
      <c r="G461" s="40"/>
      <c r="H461" s="40"/>
      <c r="I461" s="29"/>
    </row>
    <row r="462" spans="1:9" ht="23.25" customHeight="1">
      <c r="A462" s="212"/>
      <c r="B462" s="212"/>
      <c r="C462" s="215"/>
      <c r="D462" s="41">
        <v>5618</v>
      </c>
      <c r="E462" s="161" t="s">
        <v>442</v>
      </c>
      <c r="F462" s="82"/>
      <c r="G462" s="40"/>
      <c r="H462" s="40"/>
      <c r="I462" s="29"/>
    </row>
    <row r="463" spans="1:9" ht="18.75" customHeight="1">
      <c r="A463" s="212"/>
      <c r="B463" s="212"/>
      <c r="C463" s="215"/>
      <c r="D463" s="41">
        <v>5620</v>
      </c>
      <c r="E463" s="161" t="s">
        <v>443</v>
      </c>
      <c r="F463" s="82"/>
      <c r="G463" s="40"/>
      <c r="H463" s="40"/>
      <c r="I463" s="29"/>
    </row>
    <row r="464" spans="1:9" ht="32.25" customHeight="1">
      <c r="A464" s="212"/>
      <c r="B464" s="212"/>
      <c r="C464" s="215"/>
      <c r="D464" s="41">
        <v>5622</v>
      </c>
      <c r="E464" s="161" t="s">
        <v>444</v>
      </c>
      <c r="F464" s="82"/>
      <c r="G464" s="40"/>
      <c r="H464" s="40"/>
      <c r="I464" s="29"/>
    </row>
    <row r="465" spans="1:9" ht="18.75" customHeight="1">
      <c r="A465" s="212"/>
      <c r="B465" s="212"/>
      <c r="C465" s="215"/>
      <c r="D465" s="41">
        <v>5625</v>
      </c>
      <c r="E465" s="161" t="s">
        <v>445</v>
      </c>
      <c r="F465" s="82"/>
      <c r="G465" s="40"/>
      <c r="H465" s="40"/>
      <c r="I465" s="29"/>
    </row>
    <row r="466" spans="1:9" ht="22.5" customHeight="1">
      <c r="A466" s="212"/>
      <c r="B466" s="212"/>
      <c r="C466" s="215"/>
      <c r="D466" s="41">
        <v>5626</v>
      </c>
      <c r="E466" s="161" t="s">
        <v>446</v>
      </c>
      <c r="F466" s="82"/>
      <c r="G466" s="40"/>
      <c r="H466" s="40"/>
      <c r="I466" s="29"/>
    </row>
    <row r="467" spans="1:9" ht="28.5" customHeight="1">
      <c r="A467" s="212"/>
      <c r="B467" s="212"/>
      <c r="C467" s="215"/>
      <c r="D467" s="41" t="s">
        <v>759</v>
      </c>
      <c r="E467" s="161" t="s">
        <v>447</v>
      </c>
      <c r="F467" s="82"/>
      <c r="G467" s="40"/>
      <c r="H467" s="40"/>
      <c r="I467" s="29"/>
    </row>
    <row r="468" spans="1:9" ht="15.75" customHeight="1">
      <c r="A468" s="212"/>
      <c r="B468" s="212"/>
      <c r="C468" s="215"/>
      <c r="D468" s="41">
        <v>5632</v>
      </c>
      <c r="E468" s="161" t="s">
        <v>448</v>
      </c>
      <c r="F468" s="82"/>
      <c r="G468" s="40"/>
      <c r="H468" s="40"/>
      <c r="I468" s="29"/>
    </row>
    <row r="469" spans="1:9" ht="20.25" customHeight="1">
      <c r="A469" s="212"/>
      <c r="B469" s="212"/>
      <c r="C469" s="215"/>
      <c r="D469" s="41">
        <v>5634</v>
      </c>
      <c r="E469" s="161" t="s">
        <v>449</v>
      </c>
      <c r="F469" s="82"/>
      <c r="G469" s="40"/>
      <c r="H469" s="40"/>
      <c r="I469" s="29"/>
    </row>
    <row r="470" spans="1:9" ht="30.75" customHeight="1">
      <c r="A470" s="212"/>
      <c r="B470" s="212"/>
      <c r="C470" s="215"/>
      <c r="D470" s="41">
        <v>5636</v>
      </c>
      <c r="E470" s="161" t="s">
        <v>450</v>
      </c>
      <c r="F470" s="82"/>
      <c r="G470" s="40"/>
      <c r="H470" s="40"/>
      <c r="I470" s="29"/>
    </row>
    <row r="471" spans="1:9" ht="49.5" customHeight="1">
      <c r="A471" s="212"/>
      <c r="B471" s="212"/>
      <c r="C471" s="215"/>
      <c r="D471" s="41">
        <v>5639</v>
      </c>
      <c r="E471" s="161" t="s">
        <v>451</v>
      </c>
      <c r="F471" s="82"/>
      <c r="G471" s="40"/>
      <c r="H471" s="40"/>
      <c r="I471" s="29"/>
    </row>
    <row r="472" spans="1:9" ht="28.5" customHeight="1">
      <c r="A472" s="212"/>
      <c r="B472" s="212"/>
      <c r="C472" s="215"/>
      <c r="D472" s="41">
        <v>5643</v>
      </c>
      <c r="E472" s="161" t="s">
        <v>452</v>
      </c>
      <c r="F472" s="82"/>
      <c r="G472" s="40"/>
      <c r="H472" s="40"/>
      <c r="I472" s="29"/>
    </row>
    <row r="473" spans="1:9" ht="24.75" customHeight="1">
      <c r="A473" s="212"/>
      <c r="B473" s="212"/>
      <c r="C473" s="215"/>
      <c r="D473" s="41">
        <v>5646</v>
      </c>
      <c r="E473" s="161" t="s">
        <v>453</v>
      </c>
      <c r="F473" s="82"/>
      <c r="G473" s="40"/>
      <c r="H473" s="40"/>
      <c r="I473" s="29"/>
    </row>
    <row r="474" spans="1:9" ht="30.75" customHeight="1">
      <c r="A474" s="212"/>
      <c r="B474" s="212"/>
      <c r="C474" s="215"/>
      <c r="D474" s="41" t="s">
        <v>752</v>
      </c>
      <c r="E474" s="161" t="s">
        <v>454</v>
      </c>
      <c r="F474" s="82"/>
      <c r="G474" s="40"/>
      <c r="H474" s="40"/>
      <c r="I474" s="29"/>
    </row>
    <row r="475" spans="1:9" ht="33" customHeight="1">
      <c r="A475" s="212"/>
      <c r="B475" s="212"/>
      <c r="C475" s="215"/>
      <c r="D475" s="41" t="s">
        <v>722</v>
      </c>
      <c r="E475" s="161" t="s">
        <v>662</v>
      </c>
      <c r="F475" s="82"/>
      <c r="G475" s="40"/>
      <c r="H475" s="40"/>
      <c r="I475" s="29"/>
    </row>
    <row r="476" spans="1:9" ht="20.25" customHeight="1">
      <c r="A476" s="212"/>
      <c r="B476" s="212"/>
      <c r="C476" s="215"/>
      <c r="D476" s="41">
        <v>5649</v>
      </c>
      <c r="E476" s="161" t="s">
        <v>456</v>
      </c>
      <c r="F476" s="82"/>
      <c r="G476" s="40"/>
      <c r="H476" s="40"/>
      <c r="I476" s="29"/>
    </row>
    <row r="477" spans="1:9" ht="32.25" customHeight="1">
      <c r="A477" s="212"/>
      <c r="B477" s="212"/>
      <c r="C477" s="215"/>
      <c r="D477" s="41">
        <v>5650</v>
      </c>
      <c r="E477" s="161" t="s">
        <v>457</v>
      </c>
      <c r="F477" s="82"/>
      <c r="G477" s="40"/>
      <c r="H477" s="40"/>
      <c r="I477" s="29"/>
    </row>
    <row r="478" spans="1:9" ht="43.5" customHeight="1">
      <c r="A478" s="212"/>
      <c r="B478" s="212"/>
      <c r="C478" s="215"/>
      <c r="D478" s="41">
        <v>5651</v>
      </c>
      <c r="E478" s="161" t="s">
        <v>458</v>
      </c>
      <c r="F478" s="82"/>
      <c r="G478" s="40"/>
      <c r="H478" s="40"/>
      <c r="I478" s="29"/>
    </row>
    <row r="479" spans="1:9" ht="34.5" customHeight="1">
      <c r="A479" s="212"/>
      <c r="B479" s="212"/>
      <c r="C479" s="215"/>
      <c r="D479" s="41">
        <v>5654</v>
      </c>
      <c r="E479" s="161" t="s">
        <v>459</v>
      </c>
      <c r="F479" s="82"/>
      <c r="G479" s="40"/>
      <c r="H479" s="40"/>
      <c r="I479" s="29"/>
    </row>
    <row r="480" spans="1:9" ht="33.75" customHeight="1">
      <c r="A480" s="212"/>
      <c r="B480" s="212"/>
      <c r="C480" s="215"/>
      <c r="D480" s="41">
        <v>5655</v>
      </c>
      <c r="E480" s="161" t="s">
        <v>460</v>
      </c>
      <c r="F480" s="82"/>
      <c r="G480" s="40"/>
      <c r="H480" s="40"/>
      <c r="I480" s="29"/>
    </row>
    <row r="481" spans="1:9" ht="30.75" customHeight="1">
      <c r="A481" s="212"/>
      <c r="B481" s="212"/>
      <c r="C481" s="215"/>
      <c r="D481" s="41">
        <v>5656</v>
      </c>
      <c r="E481" s="161" t="s">
        <v>461</v>
      </c>
      <c r="F481" s="82"/>
      <c r="G481" s="40"/>
      <c r="H481" s="40"/>
      <c r="I481" s="29"/>
    </row>
    <row r="482" spans="1:9" ht="31.5" customHeight="1">
      <c r="A482" s="212"/>
      <c r="B482" s="212"/>
      <c r="C482" s="215"/>
      <c r="D482" s="41">
        <v>5657</v>
      </c>
      <c r="E482" s="161" t="s">
        <v>462</v>
      </c>
      <c r="F482" s="82"/>
      <c r="G482" s="40"/>
      <c r="H482" s="40"/>
      <c r="I482" s="29"/>
    </row>
    <row r="483" spans="1:9" ht="42" customHeight="1">
      <c r="A483" s="212"/>
      <c r="B483" s="212"/>
      <c r="C483" s="215"/>
      <c r="D483" s="41">
        <v>5658</v>
      </c>
      <c r="E483" s="161" t="s">
        <v>463</v>
      </c>
      <c r="F483" s="82"/>
      <c r="G483" s="40"/>
      <c r="H483" s="40"/>
      <c r="I483" s="29"/>
    </row>
    <row r="484" spans="1:9" ht="31.5" customHeight="1">
      <c r="A484" s="212"/>
      <c r="B484" s="212"/>
      <c r="C484" s="215"/>
      <c r="D484" s="25">
        <v>5660</v>
      </c>
      <c r="E484" s="161" t="s">
        <v>464</v>
      </c>
      <c r="F484" s="82"/>
      <c r="G484" s="40"/>
      <c r="H484" s="40"/>
      <c r="I484" s="29"/>
    </row>
    <row r="485" spans="1:9" ht="23.25" customHeight="1">
      <c r="A485" s="212"/>
      <c r="B485" s="212"/>
      <c r="C485" s="215"/>
      <c r="D485" s="41">
        <v>5663</v>
      </c>
      <c r="E485" s="161" t="s">
        <v>465</v>
      </c>
      <c r="F485" s="82"/>
      <c r="G485" s="40"/>
      <c r="H485" s="40"/>
      <c r="I485" s="29"/>
    </row>
    <row r="486" spans="1:9" ht="27.75" customHeight="1">
      <c r="A486" s="212"/>
      <c r="B486" s="212"/>
      <c r="C486" s="215"/>
      <c r="D486" s="41">
        <v>5665</v>
      </c>
      <c r="E486" s="161" t="s">
        <v>466</v>
      </c>
      <c r="F486" s="82"/>
      <c r="G486" s="40"/>
      <c r="H486" s="40"/>
      <c r="I486" s="29"/>
    </row>
    <row r="487" spans="1:9" ht="24.75" customHeight="1">
      <c r="A487" s="212"/>
      <c r="B487" s="212"/>
      <c r="C487" s="215"/>
      <c r="D487" s="41">
        <v>5666</v>
      </c>
      <c r="E487" s="161" t="s">
        <v>467</v>
      </c>
      <c r="F487" s="82"/>
      <c r="G487" s="40"/>
      <c r="H487" s="40"/>
      <c r="I487" s="29"/>
    </row>
    <row r="488" spans="1:9" ht="34.5" customHeight="1">
      <c r="A488" s="212"/>
      <c r="B488" s="212"/>
      <c r="C488" s="215"/>
      <c r="D488" s="41">
        <v>5667</v>
      </c>
      <c r="E488" s="161" t="s">
        <v>468</v>
      </c>
      <c r="F488" s="82"/>
      <c r="G488" s="40"/>
      <c r="H488" s="40"/>
      <c r="I488" s="29"/>
    </row>
    <row r="489" spans="1:9" ht="27" customHeight="1">
      <c r="A489" s="212"/>
      <c r="B489" s="212"/>
      <c r="C489" s="215"/>
      <c r="D489" s="41">
        <v>5669</v>
      </c>
      <c r="E489" s="161" t="s">
        <v>469</v>
      </c>
      <c r="F489" s="82"/>
      <c r="G489" s="40"/>
      <c r="H489" s="40"/>
      <c r="I489" s="29"/>
    </row>
    <row r="490" spans="1:9" ht="32.25" customHeight="1">
      <c r="A490" s="212"/>
      <c r="B490" s="212"/>
      <c r="C490" s="215"/>
      <c r="D490" s="41" t="s">
        <v>717</v>
      </c>
      <c r="E490" s="161" t="s">
        <v>470</v>
      </c>
      <c r="F490" s="82"/>
      <c r="G490" s="40"/>
      <c r="H490" s="40"/>
      <c r="I490" s="29"/>
    </row>
    <row r="491" spans="1:9" ht="30" customHeight="1">
      <c r="A491" s="212"/>
      <c r="B491" s="212"/>
      <c r="C491" s="215"/>
      <c r="D491" s="41" t="s">
        <v>717</v>
      </c>
      <c r="E491" s="161" t="s">
        <v>471</v>
      </c>
      <c r="F491" s="82"/>
      <c r="G491" s="40"/>
      <c r="H491" s="40"/>
      <c r="I491" s="29"/>
    </row>
    <row r="492" spans="1:9" ht="24.75" customHeight="1">
      <c r="A492" s="212"/>
      <c r="B492" s="212"/>
      <c r="C492" s="215"/>
      <c r="D492" s="41">
        <v>5670</v>
      </c>
      <c r="E492" s="161" t="s">
        <v>663</v>
      </c>
      <c r="F492" s="82"/>
      <c r="G492" s="40"/>
      <c r="H492" s="40"/>
      <c r="I492" s="29"/>
    </row>
    <row r="493" spans="1:9" ht="37.5" customHeight="1">
      <c r="A493" s="212"/>
      <c r="B493" s="212"/>
      <c r="C493" s="215"/>
      <c r="D493" s="41" t="s">
        <v>739</v>
      </c>
      <c r="E493" s="161" t="s">
        <v>473</v>
      </c>
      <c r="F493" s="82"/>
      <c r="G493" s="40"/>
      <c r="H493" s="40"/>
      <c r="I493" s="29"/>
    </row>
    <row r="494" spans="1:9" ht="34.5" customHeight="1">
      <c r="A494" s="212"/>
      <c r="B494" s="212"/>
      <c r="C494" s="215"/>
      <c r="D494" s="41">
        <v>5675</v>
      </c>
      <c r="E494" s="161" t="s">
        <v>474</v>
      </c>
      <c r="F494" s="82"/>
      <c r="G494" s="40"/>
      <c r="H494" s="40"/>
      <c r="I494" s="29"/>
    </row>
    <row r="495" spans="1:9" ht="33.75" customHeight="1">
      <c r="A495" s="212"/>
      <c r="B495" s="212"/>
      <c r="C495" s="215"/>
      <c r="D495" s="41">
        <v>5678</v>
      </c>
      <c r="E495" s="161" t="s">
        <v>475</v>
      </c>
      <c r="F495" s="82"/>
      <c r="G495" s="40"/>
      <c r="H495" s="40"/>
      <c r="I495" s="29"/>
    </row>
    <row r="496" spans="1:9" ht="29.25" customHeight="1">
      <c r="A496" s="212"/>
      <c r="B496" s="212"/>
      <c r="C496" s="215"/>
      <c r="D496" s="41">
        <v>5679</v>
      </c>
      <c r="E496" s="161" t="s">
        <v>476</v>
      </c>
      <c r="F496" s="82"/>
      <c r="G496" s="40"/>
      <c r="H496" s="40"/>
      <c r="I496" s="29"/>
    </row>
    <row r="497" spans="1:9" ht="48.75" customHeight="1">
      <c r="A497" s="212"/>
      <c r="B497" s="212"/>
      <c r="C497" s="215"/>
      <c r="D497" s="41">
        <v>5681</v>
      </c>
      <c r="E497" s="161" t="s">
        <v>477</v>
      </c>
      <c r="F497" s="82"/>
      <c r="G497" s="40"/>
      <c r="H497" s="40"/>
      <c r="I497" s="29"/>
    </row>
    <row r="498" spans="1:9" ht="32.25" customHeight="1">
      <c r="A498" s="212"/>
      <c r="B498" s="212"/>
      <c r="C498" s="215"/>
      <c r="D498" s="41">
        <v>5682</v>
      </c>
      <c r="E498" s="161" t="s">
        <v>478</v>
      </c>
      <c r="F498" s="82"/>
      <c r="G498" s="40"/>
      <c r="H498" s="40"/>
      <c r="I498" s="29"/>
    </row>
    <row r="499" spans="1:9" ht="17.25" customHeight="1">
      <c r="A499" s="212"/>
      <c r="B499" s="212"/>
      <c r="C499" s="215"/>
      <c r="D499" s="41" t="s">
        <v>734</v>
      </c>
      <c r="E499" s="161" t="s">
        <v>479</v>
      </c>
      <c r="F499" s="82"/>
      <c r="G499" s="40"/>
      <c r="H499" s="40"/>
      <c r="I499" s="29"/>
    </row>
    <row r="500" spans="1:9" ht="15.75" customHeight="1">
      <c r="A500" s="212"/>
      <c r="B500" s="212"/>
      <c r="C500" s="215"/>
      <c r="D500" s="41">
        <v>5684</v>
      </c>
      <c r="E500" s="161" t="s">
        <v>480</v>
      </c>
      <c r="F500" s="82"/>
      <c r="G500" s="40"/>
      <c r="H500" s="40"/>
      <c r="I500" s="29"/>
    </row>
    <row r="501" spans="1:9" ht="41.25" customHeight="1">
      <c r="A501" s="212"/>
      <c r="B501" s="212"/>
      <c r="C501" s="215"/>
      <c r="D501" s="41">
        <v>5684</v>
      </c>
      <c r="E501" s="161" t="s">
        <v>481</v>
      </c>
      <c r="F501" s="82"/>
      <c r="G501" s="40"/>
      <c r="H501" s="40"/>
      <c r="I501" s="29"/>
    </row>
    <row r="502" spans="1:9" ht="24" customHeight="1">
      <c r="A502" s="212"/>
      <c r="B502" s="212"/>
      <c r="C502" s="215"/>
      <c r="D502" s="41">
        <v>5685</v>
      </c>
      <c r="E502" s="161" t="s">
        <v>482</v>
      </c>
      <c r="F502" s="82"/>
      <c r="G502" s="40"/>
      <c r="H502" s="40"/>
      <c r="I502" s="29"/>
    </row>
    <row r="503" spans="1:9" ht="49.5" customHeight="1">
      <c r="A503" s="212"/>
      <c r="B503" s="212"/>
      <c r="C503" s="215"/>
      <c r="D503" s="41">
        <v>5687</v>
      </c>
      <c r="E503" s="161" t="s">
        <v>483</v>
      </c>
      <c r="F503" s="82"/>
      <c r="G503" s="40"/>
      <c r="H503" s="40"/>
      <c r="I503" s="29"/>
    </row>
    <row r="504" spans="1:9" ht="33" customHeight="1">
      <c r="A504" s="212"/>
      <c r="B504" s="212"/>
      <c r="C504" s="215"/>
      <c r="D504" s="41">
        <v>5687</v>
      </c>
      <c r="E504" s="161" t="s">
        <v>484</v>
      </c>
      <c r="F504" s="82"/>
      <c r="G504" s="40"/>
      <c r="H504" s="40"/>
      <c r="I504" s="29"/>
    </row>
    <row r="505" spans="1:9" ht="27.75" customHeight="1">
      <c r="A505" s="212"/>
      <c r="B505" s="212"/>
      <c r="C505" s="215"/>
      <c r="D505" s="41" t="s">
        <v>744</v>
      </c>
      <c r="E505" s="161" t="s">
        <v>485</v>
      </c>
      <c r="F505" s="82"/>
      <c r="G505" s="40"/>
      <c r="H505" s="40"/>
      <c r="I505" s="29"/>
    </row>
    <row r="506" spans="1:9" ht="24.75" customHeight="1">
      <c r="A506" s="212"/>
      <c r="B506" s="212"/>
      <c r="C506" s="215"/>
      <c r="D506" s="41">
        <v>5691</v>
      </c>
      <c r="E506" s="161" t="s">
        <v>486</v>
      </c>
      <c r="F506" s="82"/>
      <c r="G506" s="40"/>
      <c r="H506" s="40"/>
      <c r="I506" s="29"/>
    </row>
    <row r="507" spans="1:9" ht="36" customHeight="1">
      <c r="A507" s="212"/>
      <c r="B507" s="212"/>
      <c r="C507" s="215"/>
      <c r="D507" s="41">
        <v>5692</v>
      </c>
      <c r="E507" s="161" t="s">
        <v>487</v>
      </c>
      <c r="F507" s="82"/>
      <c r="G507" s="40"/>
      <c r="H507" s="40"/>
      <c r="I507" s="29"/>
    </row>
    <row r="508" spans="1:9" ht="29.25" customHeight="1">
      <c r="A508" s="212"/>
      <c r="B508" s="212"/>
      <c r="C508" s="215"/>
      <c r="D508" s="41">
        <v>5693</v>
      </c>
      <c r="E508" s="161" t="s">
        <v>488</v>
      </c>
      <c r="F508" s="82"/>
      <c r="G508" s="40"/>
      <c r="H508" s="40"/>
      <c r="I508" s="29"/>
    </row>
    <row r="509" spans="1:9" ht="31.5" customHeight="1">
      <c r="A509" s="212"/>
      <c r="B509" s="212"/>
      <c r="C509" s="215"/>
      <c r="D509" s="41">
        <v>5694</v>
      </c>
      <c r="E509" s="161" t="s">
        <v>489</v>
      </c>
      <c r="F509" s="82"/>
      <c r="G509" s="40"/>
      <c r="H509" s="40"/>
      <c r="I509" s="29"/>
    </row>
    <row r="510" spans="1:9" ht="21" customHeight="1">
      <c r="A510" s="212"/>
      <c r="B510" s="212"/>
      <c r="C510" s="215"/>
      <c r="D510" s="41">
        <v>5695</v>
      </c>
      <c r="E510" s="165" t="s">
        <v>490</v>
      </c>
      <c r="F510" s="82"/>
      <c r="G510" s="40"/>
      <c r="H510" s="40"/>
      <c r="I510" s="29"/>
    </row>
    <row r="511" spans="1:9" ht="58.5" customHeight="1">
      <c r="A511" s="212"/>
      <c r="B511" s="212"/>
      <c r="C511" s="215"/>
      <c r="D511" s="41">
        <v>5696</v>
      </c>
      <c r="E511" s="161" t="s">
        <v>491</v>
      </c>
      <c r="F511" s="82"/>
      <c r="G511" s="40"/>
      <c r="H511" s="40"/>
      <c r="I511" s="29"/>
    </row>
    <row r="512" spans="1:9" ht="34.5" customHeight="1">
      <c r="A512" s="212"/>
      <c r="B512" s="212"/>
      <c r="C512" s="215"/>
      <c r="D512" s="41">
        <v>5698</v>
      </c>
      <c r="E512" s="161" t="s">
        <v>492</v>
      </c>
      <c r="F512" s="82"/>
      <c r="G512" s="40"/>
      <c r="H512" s="40"/>
      <c r="I512" s="29"/>
    </row>
    <row r="513" spans="1:9" ht="32.25" customHeight="1">
      <c r="A513" s="212"/>
      <c r="B513" s="212"/>
      <c r="C513" s="215"/>
      <c r="D513" s="41" t="s">
        <v>727</v>
      </c>
      <c r="E513" s="161" t="s">
        <v>493</v>
      </c>
      <c r="F513" s="82"/>
      <c r="G513" s="40"/>
      <c r="H513" s="40"/>
      <c r="I513" s="29"/>
    </row>
    <row r="514" spans="1:9" ht="46.5" customHeight="1">
      <c r="A514" s="212"/>
      <c r="B514" s="212"/>
      <c r="C514" s="215"/>
      <c r="D514" s="41">
        <v>5700</v>
      </c>
      <c r="E514" s="160" t="s">
        <v>494</v>
      </c>
      <c r="F514" s="82"/>
      <c r="G514" s="40"/>
      <c r="H514" s="40"/>
      <c r="I514" s="29"/>
    </row>
    <row r="515" spans="1:9" ht="45.75" customHeight="1">
      <c r="A515" s="212"/>
      <c r="B515" s="212"/>
      <c r="C515" s="215"/>
      <c r="D515" s="41">
        <v>5703</v>
      </c>
      <c r="E515" s="161" t="s">
        <v>495</v>
      </c>
      <c r="F515" s="82"/>
      <c r="G515" s="40"/>
      <c r="H515" s="40"/>
      <c r="I515" s="29"/>
    </row>
    <row r="516" spans="1:9" ht="46.5" customHeight="1">
      <c r="A516" s="212"/>
      <c r="B516" s="212"/>
      <c r="C516" s="215"/>
      <c r="D516" s="41">
        <v>5704</v>
      </c>
      <c r="E516" s="161" t="s">
        <v>496</v>
      </c>
      <c r="F516" s="82"/>
      <c r="G516" s="40"/>
      <c r="H516" s="40"/>
      <c r="I516" s="29"/>
    </row>
    <row r="517" spans="1:9" ht="32.25" customHeight="1">
      <c r="A517" s="212"/>
      <c r="B517" s="212"/>
      <c r="C517" s="215"/>
      <c r="D517" s="41">
        <v>5708</v>
      </c>
      <c r="E517" s="160" t="s">
        <v>497</v>
      </c>
      <c r="F517" s="82"/>
      <c r="G517" s="40"/>
      <c r="H517" s="40"/>
      <c r="I517" s="29"/>
    </row>
    <row r="518" spans="1:9" ht="22.5" customHeight="1">
      <c r="A518" s="212"/>
      <c r="B518" s="212"/>
      <c r="C518" s="215"/>
      <c r="D518" s="41">
        <v>5709</v>
      </c>
      <c r="E518" s="160" t="s">
        <v>498</v>
      </c>
      <c r="F518" s="82"/>
      <c r="G518" s="40"/>
      <c r="H518" s="40"/>
      <c r="I518" s="29"/>
    </row>
    <row r="519" spans="1:9" ht="30" customHeight="1">
      <c r="A519" s="212"/>
      <c r="B519" s="212"/>
      <c r="C519" s="215"/>
      <c r="D519" s="41">
        <v>5709</v>
      </c>
      <c r="E519" s="161" t="s">
        <v>499</v>
      </c>
      <c r="F519" s="82"/>
      <c r="G519" s="40"/>
      <c r="H519" s="40"/>
      <c r="I519" s="29"/>
    </row>
    <row r="520" spans="1:9" ht="32.25" customHeight="1">
      <c r="A520" s="212"/>
      <c r="B520" s="212"/>
      <c r="C520" s="215"/>
      <c r="D520" s="41" t="s">
        <v>762</v>
      </c>
      <c r="E520" s="161" t="s">
        <v>500</v>
      </c>
      <c r="F520" s="82"/>
      <c r="G520" s="40"/>
      <c r="H520" s="40"/>
      <c r="I520" s="29"/>
    </row>
    <row r="521" spans="1:9" ht="38.25" customHeight="1">
      <c r="A521" s="212"/>
      <c r="B521" s="212"/>
      <c r="C521" s="215"/>
      <c r="D521" s="41">
        <v>5711</v>
      </c>
      <c r="E521" s="161" t="s">
        <v>501</v>
      </c>
      <c r="F521" s="82"/>
      <c r="G521" s="40"/>
      <c r="H521" s="40"/>
      <c r="I521" s="29"/>
    </row>
    <row r="522" spans="1:9" ht="28.5" customHeight="1">
      <c r="A522" s="212"/>
      <c r="B522" s="212"/>
      <c r="C522" s="215"/>
      <c r="D522" s="41">
        <v>5712</v>
      </c>
      <c r="E522" s="161" t="s">
        <v>502</v>
      </c>
      <c r="F522" s="82"/>
      <c r="G522" s="40"/>
      <c r="H522" s="40"/>
      <c r="I522" s="29"/>
    </row>
    <row r="523" spans="1:9" ht="19.5" customHeight="1">
      <c r="A523" s="212"/>
      <c r="B523" s="212"/>
      <c r="C523" s="215"/>
      <c r="D523" s="41">
        <v>5714</v>
      </c>
      <c r="E523" s="161" t="s">
        <v>503</v>
      </c>
      <c r="F523" s="82"/>
      <c r="G523" s="40"/>
      <c r="H523" s="40"/>
      <c r="I523" s="29"/>
    </row>
    <row r="524" spans="1:9" ht="22.5" customHeight="1">
      <c r="A524" s="212"/>
      <c r="B524" s="212"/>
      <c r="C524" s="215"/>
      <c r="D524" s="41">
        <v>5715</v>
      </c>
      <c r="E524" s="160" t="s">
        <v>504</v>
      </c>
      <c r="F524" s="82"/>
      <c r="G524" s="40"/>
      <c r="H524" s="40"/>
      <c r="I524" s="29"/>
    </row>
    <row r="525" spans="1:9" ht="27.75" customHeight="1">
      <c r="A525" s="212"/>
      <c r="B525" s="212"/>
      <c r="C525" s="215"/>
      <c r="D525" s="41">
        <v>5715</v>
      </c>
      <c r="E525" s="160" t="s">
        <v>505</v>
      </c>
      <c r="F525" s="82"/>
      <c r="G525" s="40"/>
      <c r="H525" s="40"/>
      <c r="I525" s="29"/>
    </row>
    <row r="526" spans="1:9" ht="24.75" customHeight="1">
      <c r="A526" s="212"/>
      <c r="B526" s="212"/>
      <c r="C526" s="215"/>
      <c r="D526" s="41">
        <v>5715</v>
      </c>
      <c r="E526" s="161" t="s">
        <v>506</v>
      </c>
      <c r="F526" s="82"/>
      <c r="G526" s="40"/>
      <c r="H526" s="40"/>
      <c r="I526" s="29"/>
    </row>
    <row r="527" spans="1:9" ht="30" customHeight="1">
      <c r="A527" s="212"/>
      <c r="B527" s="212"/>
      <c r="C527" s="215"/>
      <c r="D527" s="41">
        <v>5715</v>
      </c>
      <c r="E527" s="161" t="s">
        <v>507</v>
      </c>
      <c r="F527" s="82"/>
      <c r="G527" s="40"/>
      <c r="H527" s="40"/>
      <c r="I527" s="29"/>
    </row>
    <row r="528" spans="1:9" ht="30.75" customHeight="1">
      <c r="A528" s="212"/>
      <c r="B528" s="212"/>
      <c r="C528" s="215"/>
      <c r="D528" s="41">
        <v>5716</v>
      </c>
      <c r="E528" s="161" t="s">
        <v>508</v>
      </c>
      <c r="F528" s="82"/>
      <c r="G528" s="40"/>
      <c r="H528" s="40"/>
      <c r="I528" s="29"/>
    </row>
    <row r="529" spans="1:9" ht="22.5" customHeight="1">
      <c r="A529" s="212"/>
      <c r="B529" s="212"/>
      <c r="C529" s="215"/>
      <c r="D529" s="41">
        <v>5717</v>
      </c>
      <c r="E529" s="161" t="s">
        <v>509</v>
      </c>
      <c r="F529" s="82"/>
      <c r="G529" s="40"/>
      <c r="H529" s="40"/>
      <c r="I529" s="29"/>
    </row>
    <row r="530" spans="1:9" ht="22.5" customHeight="1">
      <c r="A530" s="212"/>
      <c r="B530" s="212"/>
      <c r="C530" s="215"/>
      <c r="D530" s="41">
        <v>5718</v>
      </c>
      <c r="E530" s="161" t="s">
        <v>418</v>
      </c>
      <c r="F530" s="82"/>
      <c r="G530" s="40"/>
      <c r="H530" s="40"/>
      <c r="I530" s="29"/>
    </row>
    <row r="531" spans="1:9" ht="30" customHeight="1">
      <c r="A531" s="212"/>
      <c r="B531" s="212"/>
      <c r="C531" s="215"/>
      <c r="D531" s="41">
        <v>5719</v>
      </c>
      <c r="E531" s="161" t="s">
        <v>510</v>
      </c>
      <c r="F531" s="82"/>
      <c r="G531" s="40"/>
      <c r="H531" s="40"/>
      <c r="I531" s="29"/>
    </row>
    <row r="532" spans="1:9" ht="27" customHeight="1">
      <c r="A532" s="212"/>
      <c r="B532" s="212"/>
      <c r="C532" s="215"/>
      <c r="D532" s="41">
        <v>5721</v>
      </c>
      <c r="E532" s="161" t="s">
        <v>511</v>
      </c>
      <c r="F532" s="82"/>
      <c r="G532" s="40"/>
      <c r="H532" s="40"/>
      <c r="I532" s="29"/>
    </row>
    <row r="533" spans="1:9" ht="30" customHeight="1">
      <c r="A533" s="212"/>
      <c r="B533" s="212"/>
      <c r="C533" s="215"/>
      <c r="D533" s="41">
        <v>5723</v>
      </c>
      <c r="E533" s="161" t="s">
        <v>512</v>
      </c>
      <c r="F533" s="82"/>
      <c r="G533" s="40"/>
      <c r="H533" s="40"/>
      <c r="I533" s="29"/>
    </row>
    <row r="534" spans="1:9" ht="33" customHeight="1">
      <c r="A534" s="212"/>
      <c r="B534" s="212"/>
      <c r="C534" s="215"/>
      <c r="D534" s="41">
        <v>5725</v>
      </c>
      <c r="E534" s="161" t="s">
        <v>513</v>
      </c>
      <c r="F534" s="82"/>
      <c r="G534" s="40"/>
      <c r="H534" s="40"/>
      <c r="I534" s="29"/>
    </row>
    <row r="535" spans="1:9" ht="24.75" customHeight="1">
      <c r="A535" s="212"/>
      <c r="B535" s="212"/>
      <c r="C535" s="215"/>
      <c r="D535" s="41">
        <v>5725</v>
      </c>
      <c r="E535" s="161" t="s">
        <v>514</v>
      </c>
      <c r="F535" s="82"/>
      <c r="G535" s="40"/>
      <c r="H535" s="40"/>
      <c r="I535" s="29"/>
    </row>
    <row r="536" spans="1:9" ht="21.75" customHeight="1">
      <c r="A536" s="212"/>
      <c r="B536" s="212"/>
      <c r="C536" s="215"/>
      <c r="D536" s="41" t="s">
        <v>723</v>
      </c>
      <c r="E536" s="161" t="s">
        <v>515</v>
      </c>
      <c r="F536" s="82"/>
      <c r="G536" s="40"/>
      <c r="H536" s="40"/>
      <c r="I536" s="29"/>
    </row>
    <row r="537" spans="1:9" ht="22.5" customHeight="1">
      <c r="A537" s="212"/>
      <c r="B537" s="212"/>
      <c r="C537" s="215"/>
      <c r="D537" s="41">
        <v>5725</v>
      </c>
      <c r="E537" s="161" t="s">
        <v>516</v>
      </c>
      <c r="F537" s="82"/>
      <c r="G537" s="40"/>
      <c r="H537" s="40"/>
      <c r="I537" s="29"/>
    </row>
    <row r="538" spans="1:9" ht="27" customHeight="1">
      <c r="A538" s="212"/>
      <c r="B538" s="212"/>
      <c r="C538" s="215"/>
      <c r="D538" s="41" t="s">
        <v>761</v>
      </c>
      <c r="E538" s="161" t="s">
        <v>517</v>
      </c>
      <c r="F538" s="82"/>
      <c r="G538" s="40"/>
      <c r="H538" s="40"/>
      <c r="I538" s="29"/>
    </row>
    <row r="539" spans="1:9" ht="25.5" customHeight="1">
      <c r="A539" s="212"/>
      <c r="B539" s="212"/>
      <c r="C539" s="215"/>
      <c r="D539" s="41">
        <v>5726</v>
      </c>
      <c r="E539" s="161" t="s">
        <v>518</v>
      </c>
      <c r="F539" s="82"/>
      <c r="G539" s="40"/>
      <c r="H539" s="40"/>
      <c r="I539" s="29"/>
    </row>
    <row r="540" spans="1:9" ht="26.25" customHeight="1">
      <c r="A540" s="212"/>
      <c r="B540" s="212"/>
      <c r="C540" s="215"/>
      <c r="D540" s="41">
        <v>5727</v>
      </c>
      <c r="E540" s="166" t="s">
        <v>519</v>
      </c>
      <c r="F540" s="82"/>
      <c r="G540" s="40"/>
      <c r="H540" s="40"/>
      <c r="I540" s="29"/>
    </row>
    <row r="541" spans="1:9" ht="36.75" customHeight="1">
      <c r="A541" s="212"/>
      <c r="B541" s="212"/>
      <c r="C541" s="215"/>
      <c r="D541" s="41">
        <v>5731</v>
      </c>
      <c r="E541" s="166" t="s">
        <v>520</v>
      </c>
      <c r="F541" s="82"/>
      <c r="G541" s="40"/>
      <c r="H541" s="40"/>
      <c r="I541" s="29"/>
    </row>
    <row r="542" spans="1:9" ht="45.75" customHeight="1">
      <c r="A542" s="212"/>
      <c r="B542" s="212"/>
      <c r="C542" s="215"/>
      <c r="D542" s="41">
        <v>5732</v>
      </c>
      <c r="E542" s="166" t="s">
        <v>521</v>
      </c>
      <c r="F542" s="82"/>
      <c r="G542" s="40"/>
      <c r="H542" s="40"/>
      <c r="I542" s="29"/>
    </row>
    <row r="543" spans="1:9" ht="48" customHeight="1">
      <c r="A543" s="212"/>
      <c r="B543" s="212"/>
      <c r="C543" s="215"/>
      <c r="D543" s="41">
        <v>5733</v>
      </c>
      <c r="E543" s="166" t="s">
        <v>522</v>
      </c>
      <c r="F543" s="82"/>
      <c r="G543" s="40"/>
      <c r="H543" s="40"/>
      <c r="I543" s="29"/>
    </row>
    <row r="544" spans="1:9" ht="26.25" customHeight="1">
      <c r="A544" s="212"/>
      <c r="B544" s="212"/>
      <c r="C544" s="215"/>
      <c r="D544" s="41">
        <v>5734</v>
      </c>
      <c r="E544" s="161" t="s">
        <v>523</v>
      </c>
      <c r="F544" s="82"/>
      <c r="G544" s="40"/>
      <c r="H544" s="40"/>
      <c r="I544" s="29"/>
    </row>
    <row r="545" spans="1:9" ht="27.75" customHeight="1">
      <c r="A545" s="212"/>
      <c r="B545" s="212"/>
      <c r="C545" s="215"/>
      <c r="D545" s="41">
        <v>5735</v>
      </c>
      <c r="E545" s="161" t="s">
        <v>524</v>
      </c>
      <c r="F545" s="82"/>
      <c r="G545" s="40"/>
      <c r="H545" s="40"/>
      <c r="I545" s="29"/>
    </row>
    <row r="546" spans="1:9" ht="24" customHeight="1">
      <c r="A546" s="212"/>
      <c r="B546" s="212"/>
      <c r="C546" s="215"/>
      <c r="D546" s="41">
        <v>5736</v>
      </c>
      <c r="E546" s="161" t="s">
        <v>525</v>
      </c>
      <c r="F546" s="82"/>
      <c r="G546" s="40"/>
      <c r="H546" s="40"/>
      <c r="I546" s="29"/>
    </row>
    <row r="547" spans="1:9" ht="24" customHeight="1">
      <c r="A547" s="212"/>
      <c r="B547" s="212"/>
      <c r="C547" s="215"/>
      <c r="D547" s="41">
        <v>5736</v>
      </c>
      <c r="E547" s="160" t="s">
        <v>526</v>
      </c>
      <c r="F547" s="82"/>
      <c r="G547" s="40"/>
      <c r="H547" s="40"/>
      <c r="I547" s="29"/>
    </row>
    <row r="548" spans="1:9" ht="18" customHeight="1">
      <c r="A548" s="212"/>
      <c r="B548" s="212"/>
      <c r="C548" s="215"/>
      <c r="D548" s="41">
        <v>5737</v>
      </c>
      <c r="E548" s="161" t="s">
        <v>527</v>
      </c>
      <c r="F548" s="82"/>
      <c r="G548" s="40"/>
      <c r="H548" s="40"/>
      <c r="I548" s="29"/>
    </row>
    <row r="549" spans="1:9" ht="26.25" customHeight="1">
      <c r="A549" s="212"/>
      <c r="B549" s="212"/>
      <c r="C549" s="215"/>
      <c r="D549" s="41">
        <v>5738</v>
      </c>
      <c r="E549" s="161" t="s">
        <v>528</v>
      </c>
      <c r="F549" s="82"/>
      <c r="G549" s="40"/>
      <c r="H549" s="40"/>
      <c r="I549" s="29"/>
    </row>
    <row r="550" spans="1:9" ht="20.25" customHeight="1">
      <c r="A550" s="212"/>
      <c r="B550" s="212"/>
      <c r="C550" s="215"/>
      <c r="D550" s="41">
        <v>5740</v>
      </c>
      <c r="E550" s="167" t="s">
        <v>529</v>
      </c>
      <c r="F550" s="82"/>
      <c r="G550" s="40"/>
      <c r="H550" s="40"/>
      <c r="I550" s="29"/>
    </row>
    <row r="551" spans="1:9" ht="24.75" customHeight="1">
      <c r="A551" s="212"/>
      <c r="B551" s="212"/>
      <c r="C551" s="215"/>
      <c r="D551" s="41">
        <v>5741</v>
      </c>
      <c r="E551" s="167" t="s">
        <v>530</v>
      </c>
      <c r="F551" s="82"/>
      <c r="G551" s="40"/>
      <c r="H551" s="40"/>
      <c r="I551" s="29"/>
    </row>
    <row r="552" spans="1:9" ht="22.5" customHeight="1">
      <c r="A552" s="212"/>
      <c r="B552" s="212"/>
      <c r="C552" s="215"/>
      <c r="D552" s="41">
        <v>5742</v>
      </c>
      <c r="E552" s="167" t="s">
        <v>531</v>
      </c>
      <c r="F552" s="82"/>
      <c r="G552" s="40"/>
      <c r="H552" s="40"/>
      <c r="I552" s="29"/>
    </row>
    <row r="553" spans="1:9" ht="21" customHeight="1">
      <c r="A553" s="212"/>
      <c r="B553" s="212"/>
      <c r="C553" s="215"/>
      <c r="D553" s="41" t="s">
        <v>750</v>
      </c>
      <c r="E553" s="167" t="s">
        <v>532</v>
      </c>
      <c r="F553" s="82"/>
      <c r="G553" s="40"/>
      <c r="H553" s="40"/>
      <c r="I553" s="29"/>
    </row>
    <row r="554" spans="1:9" ht="26.25" customHeight="1">
      <c r="A554" s="212"/>
      <c r="B554" s="212"/>
      <c r="C554" s="215"/>
      <c r="D554" s="41">
        <v>5746</v>
      </c>
      <c r="E554" s="167" t="s">
        <v>533</v>
      </c>
      <c r="F554" s="82"/>
      <c r="G554" s="40"/>
      <c r="H554" s="40"/>
      <c r="I554" s="29"/>
    </row>
    <row r="555" spans="1:9" ht="36.75" customHeight="1">
      <c r="A555" s="212"/>
      <c r="B555" s="212"/>
      <c r="C555" s="215"/>
      <c r="D555" s="41">
        <v>5749</v>
      </c>
      <c r="E555" s="167" t="s">
        <v>534</v>
      </c>
      <c r="F555" s="82"/>
      <c r="G555" s="40"/>
      <c r="H555" s="40"/>
      <c r="I555" s="29"/>
    </row>
    <row r="556" spans="1:9" ht="22.5" customHeight="1">
      <c r="A556" s="212"/>
      <c r="B556" s="212"/>
      <c r="C556" s="215"/>
      <c r="D556" s="41">
        <v>5751</v>
      </c>
      <c r="E556" s="167" t="s">
        <v>535</v>
      </c>
      <c r="F556" s="82"/>
      <c r="G556" s="40"/>
      <c r="H556" s="40"/>
      <c r="I556" s="29"/>
    </row>
    <row r="557" spans="1:9" ht="27" customHeight="1">
      <c r="A557" s="212"/>
      <c r="B557" s="212"/>
      <c r="C557" s="215"/>
      <c r="D557" s="41">
        <v>5752</v>
      </c>
      <c r="E557" s="167" t="s">
        <v>536</v>
      </c>
      <c r="F557" s="82"/>
      <c r="G557" s="40"/>
      <c r="H557" s="40"/>
      <c r="I557" s="29"/>
    </row>
    <row r="558" spans="1:9" ht="24" customHeight="1">
      <c r="A558" s="212"/>
      <c r="B558" s="212"/>
      <c r="C558" s="215"/>
      <c r="D558" s="41">
        <v>5753</v>
      </c>
      <c r="E558" s="166" t="s">
        <v>537</v>
      </c>
      <c r="F558" s="82"/>
      <c r="G558" s="40"/>
      <c r="H558" s="40"/>
      <c r="I558" s="29"/>
    </row>
    <row r="559" spans="1:9" ht="25.5" customHeight="1">
      <c r="A559" s="212"/>
      <c r="B559" s="212"/>
      <c r="C559" s="215"/>
      <c r="D559" s="41">
        <v>5754</v>
      </c>
      <c r="E559" s="166" t="s">
        <v>538</v>
      </c>
      <c r="F559" s="82"/>
      <c r="G559" s="40"/>
      <c r="H559" s="40"/>
      <c r="I559" s="29"/>
    </row>
    <row r="560" spans="1:9" ht="24.75" customHeight="1">
      <c r="A560" s="212"/>
      <c r="B560" s="212"/>
      <c r="C560" s="215"/>
      <c r="D560" s="41">
        <v>5755</v>
      </c>
      <c r="E560" s="166" t="s">
        <v>539</v>
      </c>
      <c r="F560" s="82"/>
      <c r="G560" s="40"/>
      <c r="H560" s="40"/>
      <c r="I560" s="29"/>
    </row>
    <row r="561" spans="1:9" ht="23.25" customHeight="1">
      <c r="A561" s="212"/>
      <c r="B561" s="212"/>
      <c r="C561" s="215"/>
      <c r="D561" s="41">
        <v>5757</v>
      </c>
      <c r="E561" s="166" t="s">
        <v>540</v>
      </c>
      <c r="F561" s="82"/>
      <c r="G561" s="40"/>
      <c r="H561" s="40"/>
      <c r="I561" s="29"/>
    </row>
    <row r="562" spans="1:9" ht="32.25" customHeight="1">
      <c r="A562" s="212"/>
      <c r="B562" s="212"/>
      <c r="C562" s="215"/>
      <c r="D562" s="41">
        <v>5758</v>
      </c>
      <c r="E562" s="166" t="s">
        <v>541</v>
      </c>
      <c r="F562" s="82"/>
      <c r="G562" s="40"/>
      <c r="H562" s="40"/>
      <c r="I562" s="29"/>
    </row>
    <row r="563" spans="1:9" ht="30.75" customHeight="1">
      <c r="A563" s="212"/>
      <c r="B563" s="212"/>
      <c r="C563" s="215"/>
      <c r="D563" s="41">
        <v>5759</v>
      </c>
      <c r="E563" s="166" t="s">
        <v>542</v>
      </c>
      <c r="F563" s="82"/>
      <c r="G563" s="40"/>
      <c r="H563" s="40"/>
      <c r="I563" s="29"/>
    </row>
    <row r="564" spans="1:9" ht="39" customHeight="1">
      <c r="A564" s="212"/>
      <c r="B564" s="212"/>
      <c r="C564" s="215"/>
      <c r="D564" s="41">
        <v>5760</v>
      </c>
      <c r="E564" s="166" t="s">
        <v>543</v>
      </c>
      <c r="F564" s="82"/>
      <c r="G564" s="40"/>
      <c r="H564" s="40"/>
      <c r="I564" s="29"/>
    </row>
    <row r="565" spans="1:9" ht="21.75" customHeight="1">
      <c r="A565" s="212"/>
      <c r="B565" s="212"/>
      <c r="C565" s="215"/>
      <c r="D565" s="41">
        <v>5761</v>
      </c>
      <c r="E565" s="166" t="s">
        <v>544</v>
      </c>
      <c r="F565" s="82"/>
      <c r="G565" s="40"/>
      <c r="H565" s="40"/>
      <c r="I565" s="29"/>
    </row>
    <row r="566" spans="1:9" ht="31.5" customHeight="1">
      <c r="A566" s="212"/>
      <c r="B566" s="212"/>
      <c r="C566" s="215"/>
      <c r="D566" s="41">
        <v>5764</v>
      </c>
      <c r="E566" s="166" t="s">
        <v>545</v>
      </c>
      <c r="F566" s="82"/>
      <c r="G566" s="40"/>
      <c r="H566" s="40"/>
      <c r="I566" s="29"/>
    </row>
    <row r="567" spans="1:9" ht="38.25" customHeight="1">
      <c r="A567" s="212"/>
      <c r="B567" s="212"/>
      <c r="C567" s="215"/>
      <c r="D567" s="41">
        <v>5765</v>
      </c>
      <c r="E567" s="166" t="s">
        <v>546</v>
      </c>
      <c r="F567" s="82"/>
      <c r="G567" s="40"/>
      <c r="H567" s="40"/>
      <c r="I567" s="29"/>
    </row>
    <row r="568" spans="1:9" ht="25.5" customHeight="1">
      <c r="A568" s="212"/>
      <c r="B568" s="212"/>
      <c r="C568" s="215"/>
      <c r="D568" s="41">
        <v>5766</v>
      </c>
      <c r="E568" s="166" t="s">
        <v>547</v>
      </c>
      <c r="F568" s="82"/>
      <c r="G568" s="40"/>
      <c r="H568" s="40"/>
      <c r="I568" s="29"/>
    </row>
    <row r="569" spans="1:9" ht="25.5" customHeight="1">
      <c r="A569" s="212"/>
      <c r="B569" s="212"/>
      <c r="C569" s="215"/>
      <c r="D569" s="41">
        <v>5767</v>
      </c>
      <c r="E569" s="160" t="s">
        <v>548</v>
      </c>
      <c r="F569" s="82"/>
      <c r="G569" s="40"/>
      <c r="H569" s="40"/>
      <c r="I569" s="29"/>
    </row>
    <row r="570" spans="1:9" ht="30" customHeight="1">
      <c r="A570" s="212"/>
      <c r="B570" s="212"/>
      <c r="C570" s="215"/>
      <c r="D570" s="41">
        <v>5768</v>
      </c>
      <c r="E570" s="166" t="s">
        <v>549</v>
      </c>
      <c r="F570" s="82"/>
      <c r="G570" s="40"/>
      <c r="H570" s="40"/>
      <c r="I570" s="29"/>
    </row>
    <row r="571" spans="1:9" ht="23.25" customHeight="1">
      <c r="A571" s="212"/>
      <c r="B571" s="212"/>
      <c r="C571" s="215"/>
      <c r="D571" s="41">
        <v>5769</v>
      </c>
      <c r="E571" s="166" t="s">
        <v>550</v>
      </c>
      <c r="F571" s="82"/>
      <c r="G571" s="40"/>
      <c r="H571" s="40"/>
      <c r="I571" s="29"/>
    </row>
    <row r="572" spans="1:9" ht="30.75" customHeight="1">
      <c r="A572" s="212"/>
      <c r="B572" s="212"/>
      <c r="C572" s="215"/>
      <c r="D572" s="41" t="s">
        <v>783</v>
      </c>
      <c r="E572" s="168" t="s">
        <v>551</v>
      </c>
      <c r="F572" s="82"/>
      <c r="G572" s="40"/>
      <c r="H572" s="40"/>
      <c r="I572" s="29"/>
    </row>
    <row r="573" spans="1:9" ht="27" customHeight="1">
      <c r="A573" s="212"/>
      <c r="B573" s="212"/>
      <c r="C573" s="215"/>
      <c r="D573" s="41">
        <v>5772</v>
      </c>
      <c r="E573" s="168" t="s">
        <v>552</v>
      </c>
      <c r="F573" s="82"/>
      <c r="G573" s="40"/>
      <c r="H573" s="40"/>
      <c r="I573" s="29"/>
    </row>
    <row r="574" spans="1:9" ht="25.5" customHeight="1">
      <c r="A574" s="212"/>
      <c r="B574" s="212"/>
      <c r="C574" s="215"/>
      <c r="D574" s="41">
        <v>5773</v>
      </c>
      <c r="E574" s="166" t="s">
        <v>553</v>
      </c>
      <c r="F574" s="82"/>
      <c r="G574" s="40"/>
      <c r="H574" s="40"/>
      <c r="I574" s="29"/>
    </row>
    <row r="575" spans="1:9" ht="20.25" customHeight="1">
      <c r="A575" s="212"/>
      <c r="B575" s="212"/>
      <c r="C575" s="215"/>
      <c r="D575" s="41">
        <v>5775</v>
      </c>
      <c r="E575" s="166" t="s">
        <v>554</v>
      </c>
      <c r="F575" s="82"/>
      <c r="G575" s="40"/>
      <c r="H575" s="40"/>
      <c r="I575" s="29"/>
    </row>
    <row r="576" spans="1:9" ht="23.25" customHeight="1">
      <c r="A576" s="212"/>
      <c r="B576" s="212"/>
      <c r="C576" s="215"/>
      <c r="D576" s="41">
        <v>5776</v>
      </c>
      <c r="E576" s="166" t="s">
        <v>555</v>
      </c>
      <c r="F576" s="82"/>
      <c r="G576" s="40"/>
      <c r="H576" s="40"/>
      <c r="I576" s="29"/>
    </row>
    <row r="577" spans="1:9" ht="24.75" customHeight="1">
      <c r="A577" s="212"/>
      <c r="B577" s="212"/>
      <c r="C577" s="215"/>
      <c r="D577" s="41">
        <v>5777</v>
      </c>
      <c r="E577" s="166" t="s">
        <v>556</v>
      </c>
      <c r="F577" s="82"/>
      <c r="G577" s="40"/>
      <c r="H577" s="40"/>
      <c r="I577" s="29"/>
    </row>
    <row r="578" spans="1:9" ht="28.5" customHeight="1">
      <c r="A578" s="212"/>
      <c r="B578" s="212"/>
      <c r="C578" s="215"/>
      <c r="D578" s="41">
        <v>5779</v>
      </c>
      <c r="E578" s="166" t="s">
        <v>557</v>
      </c>
      <c r="F578" s="82"/>
      <c r="G578" s="40"/>
      <c r="H578" s="40"/>
      <c r="I578" s="29"/>
    </row>
    <row r="579" spans="1:9" ht="30" customHeight="1">
      <c r="A579" s="212"/>
      <c r="B579" s="212"/>
      <c r="C579" s="215"/>
      <c r="D579" s="41">
        <v>5780</v>
      </c>
      <c r="E579" s="166" t="s">
        <v>558</v>
      </c>
      <c r="F579" s="82"/>
      <c r="G579" s="40"/>
      <c r="H579" s="40"/>
      <c r="I579" s="29"/>
    </row>
    <row r="580" spans="1:9" ht="24.75" customHeight="1">
      <c r="A580" s="212"/>
      <c r="B580" s="212"/>
      <c r="C580" s="215"/>
      <c r="D580" s="41">
        <v>5781</v>
      </c>
      <c r="E580" s="166" t="s">
        <v>559</v>
      </c>
      <c r="F580" s="82"/>
      <c r="G580" s="40"/>
      <c r="H580" s="40"/>
      <c r="I580" s="29"/>
    </row>
    <row r="581" spans="1:9" ht="24" customHeight="1">
      <c r="A581" s="212"/>
      <c r="B581" s="212"/>
      <c r="C581" s="215"/>
      <c r="D581" s="41">
        <v>5782</v>
      </c>
      <c r="E581" s="166" t="s">
        <v>560</v>
      </c>
      <c r="F581" s="82"/>
      <c r="G581" s="40"/>
      <c r="H581" s="40"/>
      <c r="I581" s="29"/>
    </row>
    <row r="582" spans="1:9" ht="46.5" customHeight="1">
      <c r="A582" s="212"/>
      <c r="B582" s="212"/>
      <c r="C582" s="215"/>
      <c r="D582" s="41">
        <v>5783</v>
      </c>
      <c r="E582" s="166" t="s">
        <v>561</v>
      </c>
      <c r="F582" s="82"/>
      <c r="G582" s="40"/>
      <c r="H582" s="40"/>
      <c r="I582" s="29"/>
    </row>
    <row r="583" spans="1:9" ht="29.25" customHeight="1">
      <c r="A583" s="212"/>
      <c r="B583" s="212"/>
      <c r="C583" s="215"/>
      <c r="D583" s="41">
        <v>5784</v>
      </c>
      <c r="E583" s="166" t="s">
        <v>562</v>
      </c>
      <c r="F583" s="82"/>
      <c r="G583" s="40"/>
      <c r="H583" s="40"/>
      <c r="I583" s="29"/>
    </row>
    <row r="584" spans="1:9" ht="31.5" customHeight="1">
      <c r="A584" s="212"/>
      <c r="B584" s="212"/>
      <c r="C584" s="215"/>
      <c r="D584" s="41" t="s">
        <v>782</v>
      </c>
      <c r="E584" s="166" t="s">
        <v>563</v>
      </c>
      <c r="F584" s="82"/>
      <c r="G584" s="40"/>
      <c r="H584" s="40"/>
      <c r="I584" s="29"/>
    </row>
    <row r="585" spans="1:9" ht="36.75" customHeight="1">
      <c r="A585" s="212"/>
      <c r="B585" s="212"/>
      <c r="C585" s="215"/>
      <c r="D585" s="41">
        <v>5788</v>
      </c>
      <c r="E585" s="166" t="s">
        <v>564</v>
      </c>
      <c r="F585" s="82"/>
      <c r="G585" s="40"/>
      <c r="H585" s="40"/>
      <c r="I585" s="29"/>
    </row>
    <row r="586" spans="1:9" ht="24" customHeight="1">
      <c r="A586" s="212"/>
      <c r="B586" s="212"/>
      <c r="C586" s="215"/>
      <c r="D586" s="41">
        <v>5791</v>
      </c>
      <c r="E586" s="166" t="s">
        <v>565</v>
      </c>
      <c r="F586" s="82"/>
      <c r="G586" s="40"/>
      <c r="H586" s="40"/>
      <c r="I586" s="29"/>
    </row>
    <row r="587" spans="1:9" ht="27.75" customHeight="1">
      <c r="A587" s="212"/>
      <c r="B587" s="212"/>
      <c r="C587" s="215"/>
      <c r="D587" s="41">
        <v>5796</v>
      </c>
      <c r="E587" s="166" t="s">
        <v>566</v>
      </c>
      <c r="F587" s="82"/>
      <c r="G587" s="40"/>
      <c r="H587" s="40"/>
      <c r="I587" s="29"/>
    </row>
    <row r="588" spans="1:9" ht="23.25" customHeight="1">
      <c r="A588" s="212"/>
      <c r="B588" s="212"/>
      <c r="C588" s="215"/>
      <c r="D588" s="41">
        <v>5797</v>
      </c>
      <c r="E588" s="166" t="s">
        <v>567</v>
      </c>
      <c r="F588" s="82"/>
      <c r="G588" s="40"/>
      <c r="H588" s="40"/>
      <c r="I588" s="29"/>
    </row>
    <row r="589" spans="1:9" ht="30.75" customHeight="1">
      <c r="A589" s="212"/>
      <c r="B589" s="212"/>
      <c r="C589" s="215"/>
      <c r="D589" s="41">
        <v>5798</v>
      </c>
      <c r="E589" s="166" t="s">
        <v>568</v>
      </c>
      <c r="F589" s="82"/>
      <c r="G589" s="40"/>
      <c r="H589" s="40"/>
      <c r="I589" s="29"/>
    </row>
    <row r="590" spans="1:9" ht="33" customHeight="1">
      <c r="A590" s="212"/>
      <c r="B590" s="212"/>
      <c r="C590" s="215"/>
      <c r="D590" s="41" t="s">
        <v>781</v>
      </c>
      <c r="E590" s="166" t="s">
        <v>569</v>
      </c>
      <c r="F590" s="82"/>
      <c r="G590" s="40"/>
      <c r="H590" s="40"/>
      <c r="I590" s="29"/>
    </row>
    <row r="591" spans="1:9" ht="31.5" customHeight="1">
      <c r="A591" s="212"/>
      <c r="B591" s="212"/>
      <c r="C591" s="215"/>
      <c r="D591" s="41">
        <v>5807</v>
      </c>
      <c r="E591" s="166" t="s">
        <v>570</v>
      </c>
      <c r="F591" s="82"/>
      <c r="G591" s="40"/>
      <c r="H591" s="40"/>
      <c r="I591" s="29"/>
    </row>
    <row r="592" spans="1:9" ht="25.5" customHeight="1">
      <c r="A592" s="212"/>
      <c r="B592" s="212"/>
      <c r="C592" s="215"/>
      <c r="D592" s="41">
        <v>5810</v>
      </c>
      <c r="E592" s="166" t="s">
        <v>571</v>
      </c>
      <c r="F592" s="82"/>
      <c r="G592" s="40"/>
      <c r="H592" s="40"/>
      <c r="I592" s="29"/>
    </row>
    <row r="593" spans="1:9" ht="30.75" customHeight="1">
      <c r="A593" s="212"/>
      <c r="B593" s="212"/>
      <c r="C593" s="215"/>
      <c r="D593" s="41">
        <v>5813</v>
      </c>
      <c r="E593" s="166" t="s">
        <v>572</v>
      </c>
      <c r="F593" s="82"/>
      <c r="G593" s="40"/>
      <c r="H593" s="40"/>
      <c r="I593" s="29"/>
    </row>
    <row r="594" spans="1:9" ht="40.5" customHeight="1">
      <c r="A594" s="212"/>
      <c r="B594" s="212"/>
      <c r="C594" s="215"/>
      <c r="D594" s="41">
        <v>5815</v>
      </c>
      <c r="E594" s="166" t="s">
        <v>573</v>
      </c>
      <c r="F594" s="82"/>
      <c r="G594" s="40"/>
      <c r="H594" s="40"/>
      <c r="I594" s="29"/>
    </row>
    <row r="595" spans="1:9" ht="30.75" customHeight="1">
      <c r="A595" s="212"/>
      <c r="B595" s="212"/>
      <c r="C595" s="215"/>
      <c r="D595" s="41">
        <v>5816</v>
      </c>
      <c r="E595" s="166" t="s">
        <v>574</v>
      </c>
      <c r="F595" s="82"/>
      <c r="G595" s="40"/>
      <c r="H595" s="40"/>
      <c r="I595" s="29"/>
    </row>
    <row r="596" spans="1:9" ht="26.25" customHeight="1">
      <c r="A596" s="212"/>
      <c r="B596" s="212"/>
      <c r="C596" s="215"/>
      <c r="D596" s="41">
        <v>5819</v>
      </c>
      <c r="E596" s="166" t="s">
        <v>575</v>
      </c>
      <c r="F596" s="82"/>
      <c r="G596" s="40"/>
      <c r="H596" s="40"/>
      <c r="I596" s="29"/>
    </row>
    <row r="597" spans="1:9" ht="33" customHeight="1">
      <c r="A597" s="212"/>
      <c r="B597" s="212"/>
      <c r="C597" s="215"/>
      <c r="D597" s="41">
        <v>5820</v>
      </c>
      <c r="E597" s="166" t="s">
        <v>576</v>
      </c>
      <c r="F597" s="82"/>
      <c r="G597" s="40"/>
      <c r="H597" s="40"/>
      <c r="I597" s="29"/>
    </row>
    <row r="598" spans="1:9" ht="18" customHeight="1">
      <c r="A598" s="212"/>
      <c r="B598" s="212"/>
      <c r="C598" s="215"/>
      <c r="D598" s="41" t="s">
        <v>784</v>
      </c>
      <c r="E598" s="166" t="s">
        <v>577</v>
      </c>
      <c r="F598" s="82"/>
      <c r="G598" s="40"/>
      <c r="H598" s="40"/>
      <c r="I598" s="29"/>
    </row>
    <row r="599" spans="1:9" ht="24.75" customHeight="1">
      <c r="A599" s="212"/>
      <c r="B599" s="212"/>
      <c r="C599" s="215"/>
      <c r="D599" s="41">
        <v>5823</v>
      </c>
      <c r="E599" s="166" t="s">
        <v>578</v>
      </c>
      <c r="F599" s="82"/>
      <c r="G599" s="40"/>
      <c r="H599" s="40"/>
      <c r="I599" s="29"/>
    </row>
    <row r="600" spans="1:9" ht="21.75" customHeight="1">
      <c r="A600" s="212"/>
      <c r="B600" s="212"/>
      <c r="C600" s="215"/>
      <c r="D600" s="41">
        <v>5824</v>
      </c>
      <c r="E600" s="166" t="s">
        <v>579</v>
      </c>
      <c r="F600" s="82"/>
      <c r="G600" s="40"/>
      <c r="H600" s="40"/>
      <c r="I600" s="29"/>
    </row>
    <row r="601" spans="1:9" ht="32.25" customHeight="1">
      <c r="A601" s="212"/>
      <c r="B601" s="212"/>
      <c r="C601" s="215"/>
      <c r="D601" s="41">
        <v>5825</v>
      </c>
      <c r="E601" s="166" t="s">
        <v>580</v>
      </c>
      <c r="F601" s="82"/>
      <c r="G601" s="40"/>
      <c r="H601" s="40"/>
      <c r="I601" s="29"/>
    </row>
    <row r="602" spans="1:9" ht="21.75" customHeight="1">
      <c r="A602" s="212"/>
      <c r="B602" s="212"/>
      <c r="C602" s="215"/>
      <c r="D602" s="41">
        <v>5826</v>
      </c>
      <c r="E602" s="166" t="s">
        <v>581</v>
      </c>
      <c r="F602" s="82"/>
      <c r="G602" s="40"/>
      <c r="H602" s="40"/>
      <c r="I602" s="29"/>
    </row>
    <row r="603" spans="1:9" ht="27.75" customHeight="1">
      <c r="A603" s="212"/>
      <c r="B603" s="212"/>
      <c r="C603" s="215"/>
      <c r="D603" s="41">
        <v>5827</v>
      </c>
      <c r="E603" s="166" t="s">
        <v>582</v>
      </c>
      <c r="F603" s="82"/>
      <c r="G603" s="40"/>
      <c r="H603" s="40"/>
      <c r="I603" s="29"/>
    </row>
    <row r="604" spans="1:9" ht="30" customHeight="1">
      <c r="A604" s="212"/>
      <c r="B604" s="212"/>
      <c r="C604" s="215"/>
      <c r="D604" s="41">
        <v>5828</v>
      </c>
      <c r="E604" s="166" t="s">
        <v>583</v>
      </c>
      <c r="F604" s="82"/>
      <c r="G604" s="40"/>
      <c r="H604" s="40"/>
      <c r="I604" s="29"/>
    </row>
    <row r="605" spans="1:9" ht="21.75" customHeight="1">
      <c r="A605" s="212"/>
      <c r="B605" s="212"/>
      <c r="C605" s="215"/>
      <c r="D605" s="41">
        <v>5829</v>
      </c>
      <c r="E605" s="167" t="s">
        <v>584</v>
      </c>
      <c r="F605" s="82"/>
      <c r="G605" s="40"/>
      <c r="H605" s="40"/>
      <c r="I605" s="29"/>
    </row>
    <row r="606" spans="1:9" ht="28.5" customHeight="1">
      <c r="A606" s="212"/>
      <c r="B606" s="212"/>
      <c r="C606" s="215"/>
      <c r="D606" s="41">
        <v>5830</v>
      </c>
      <c r="E606" s="167" t="s">
        <v>585</v>
      </c>
      <c r="F606" s="82"/>
      <c r="G606" s="40"/>
      <c r="H606" s="40"/>
      <c r="I606" s="29"/>
    </row>
    <row r="607" spans="1:9" ht="31.5" customHeight="1">
      <c r="A607" s="212"/>
      <c r="B607" s="212"/>
      <c r="C607" s="215"/>
      <c r="D607" s="41">
        <v>5831</v>
      </c>
      <c r="E607" s="167" t="s">
        <v>586</v>
      </c>
      <c r="F607" s="82"/>
      <c r="G607" s="40"/>
      <c r="H607" s="40"/>
      <c r="I607" s="29"/>
    </row>
    <row r="608" spans="1:9" ht="30.75" customHeight="1">
      <c r="A608" s="212"/>
      <c r="B608" s="212"/>
      <c r="C608" s="215"/>
      <c r="D608" s="41">
        <v>5833</v>
      </c>
      <c r="E608" s="167" t="s">
        <v>587</v>
      </c>
      <c r="F608" s="82"/>
      <c r="G608" s="40"/>
      <c r="H608" s="40"/>
      <c r="I608" s="29"/>
    </row>
    <row r="609" spans="1:9" ht="34.5" customHeight="1">
      <c r="A609" s="212"/>
      <c r="B609" s="212"/>
      <c r="C609" s="215"/>
      <c r="D609" s="41">
        <v>5834</v>
      </c>
      <c r="E609" s="167" t="s">
        <v>588</v>
      </c>
      <c r="F609" s="82"/>
      <c r="G609" s="40"/>
      <c r="H609" s="40"/>
      <c r="I609" s="29"/>
    </row>
    <row r="610" spans="1:9" ht="39" customHeight="1">
      <c r="A610" s="212"/>
      <c r="B610" s="212"/>
      <c r="C610" s="215"/>
      <c r="D610" s="41">
        <v>5835</v>
      </c>
      <c r="E610" s="167" t="s">
        <v>589</v>
      </c>
      <c r="F610" s="82"/>
      <c r="G610" s="40"/>
      <c r="H610" s="40"/>
      <c r="I610" s="29"/>
    </row>
    <row r="611" spans="1:9" ht="42" customHeight="1">
      <c r="A611" s="212"/>
      <c r="B611" s="212"/>
      <c r="C611" s="215"/>
      <c r="D611" s="41">
        <v>5836</v>
      </c>
      <c r="E611" s="167" t="s">
        <v>590</v>
      </c>
      <c r="F611" s="82"/>
      <c r="G611" s="40"/>
      <c r="H611" s="40"/>
      <c r="I611" s="29"/>
    </row>
    <row r="612" spans="1:9" ht="44.25" customHeight="1">
      <c r="A612" s="212"/>
      <c r="B612" s="212"/>
      <c r="C612" s="215"/>
      <c r="D612" s="41">
        <v>5837</v>
      </c>
      <c r="E612" s="167" t="s">
        <v>591</v>
      </c>
      <c r="F612" s="82"/>
      <c r="G612" s="40"/>
      <c r="H612" s="40"/>
      <c r="I612" s="29"/>
    </row>
    <row r="613" spans="1:9" ht="45.75" customHeight="1">
      <c r="A613" s="212"/>
      <c r="B613" s="212"/>
      <c r="C613" s="215"/>
      <c r="D613" s="41">
        <v>5838</v>
      </c>
      <c r="E613" s="160" t="s">
        <v>592</v>
      </c>
      <c r="F613" s="82"/>
      <c r="G613" s="40"/>
      <c r="H613" s="40"/>
      <c r="I613" s="29"/>
    </row>
    <row r="614" spans="1:9" ht="49.5" customHeight="1">
      <c r="A614" s="212"/>
      <c r="B614" s="212"/>
      <c r="C614" s="215"/>
      <c r="D614" s="41">
        <v>5839</v>
      </c>
      <c r="E614" s="160" t="s">
        <v>593</v>
      </c>
      <c r="F614" s="82"/>
      <c r="G614" s="40"/>
      <c r="H614" s="40"/>
      <c r="I614" s="29"/>
    </row>
    <row r="615" spans="1:9" ht="30" customHeight="1">
      <c r="A615" s="212"/>
      <c r="B615" s="212"/>
      <c r="C615" s="215"/>
      <c r="D615" s="41">
        <v>5840</v>
      </c>
      <c r="E615" s="167" t="s">
        <v>594</v>
      </c>
      <c r="F615" s="82"/>
      <c r="G615" s="40"/>
      <c r="H615" s="40"/>
      <c r="I615" s="29"/>
    </row>
    <row r="616" spans="1:9" ht="30" customHeight="1">
      <c r="A616" s="212"/>
      <c r="B616" s="212"/>
      <c r="C616" s="215"/>
      <c r="D616" s="41">
        <v>5841</v>
      </c>
      <c r="E616" s="167" t="s">
        <v>595</v>
      </c>
      <c r="F616" s="82"/>
      <c r="G616" s="40"/>
      <c r="H616" s="40"/>
      <c r="I616" s="29"/>
    </row>
    <row r="617" spans="1:9" ht="29.25" customHeight="1">
      <c r="A617" s="212"/>
      <c r="B617" s="212"/>
      <c r="C617" s="215"/>
      <c r="D617" s="41">
        <v>5842</v>
      </c>
      <c r="E617" s="167" t="s">
        <v>596</v>
      </c>
      <c r="F617" s="82"/>
      <c r="G617" s="40"/>
      <c r="H617" s="40"/>
      <c r="I617" s="29"/>
    </row>
    <row r="618" spans="1:9" ht="28.5" customHeight="1">
      <c r="A618" s="212"/>
      <c r="B618" s="212"/>
      <c r="C618" s="215"/>
      <c r="D618" s="41">
        <v>5843</v>
      </c>
      <c r="E618" s="167" t="s">
        <v>597</v>
      </c>
      <c r="F618" s="82"/>
      <c r="G618" s="40"/>
      <c r="H618" s="40"/>
      <c r="I618" s="29"/>
    </row>
    <row r="619" spans="1:9" ht="55.5" customHeight="1">
      <c r="A619" s="212"/>
      <c r="B619" s="212"/>
      <c r="C619" s="215"/>
      <c r="D619" s="41">
        <v>5504</v>
      </c>
      <c r="E619" s="167" t="s">
        <v>598</v>
      </c>
      <c r="F619" s="82"/>
      <c r="G619" s="40"/>
      <c r="H619" s="40"/>
      <c r="I619" s="29"/>
    </row>
    <row r="620" spans="1:9" ht="12.75">
      <c r="A620" s="212"/>
      <c r="B620" s="212"/>
      <c r="C620" s="215"/>
      <c r="D620" s="40">
        <v>9</v>
      </c>
      <c r="E620" s="167" t="s">
        <v>599</v>
      </c>
      <c r="F620" s="82"/>
      <c r="G620" s="40"/>
      <c r="H620" s="40"/>
      <c r="I620" s="29"/>
    </row>
    <row r="621" spans="1:9" ht="39.75" customHeight="1">
      <c r="A621" s="212"/>
      <c r="B621" s="212"/>
      <c r="C621" s="215"/>
      <c r="D621" s="54">
        <v>5721</v>
      </c>
      <c r="E621" s="167" t="s">
        <v>600</v>
      </c>
      <c r="F621" s="82"/>
      <c r="G621" s="40"/>
      <c r="H621" s="40"/>
      <c r="I621" s="29"/>
    </row>
    <row r="622" spans="1:9" ht="22.5" customHeight="1">
      <c r="A622" s="212"/>
      <c r="B622" s="212"/>
      <c r="C622" s="215"/>
      <c r="D622" s="54">
        <v>5728</v>
      </c>
      <c r="E622" s="167" t="s">
        <v>601</v>
      </c>
      <c r="F622" s="82"/>
      <c r="G622" s="40"/>
      <c r="H622" s="40"/>
      <c r="I622" s="29"/>
    </row>
    <row r="623" spans="1:9" ht="51">
      <c r="A623" s="212"/>
      <c r="B623" s="212"/>
      <c r="C623" s="215"/>
      <c r="D623" s="41" t="s">
        <v>770</v>
      </c>
      <c r="E623" s="167" t="s">
        <v>602</v>
      </c>
      <c r="F623" s="82"/>
      <c r="G623" s="40"/>
      <c r="H623" s="40"/>
      <c r="I623" s="29"/>
    </row>
    <row r="624" spans="1:9" ht="12.75">
      <c r="A624" s="212"/>
      <c r="B624" s="212"/>
      <c r="C624" s="215"/>
      <c r="D624" s="41">
        <v>89</v>
      </c>
      <c r="E624" s="167" t="s">
        <v>603</v>
      </c>
      <c r="F624" s="82"/>
      <c r="G624" s="40"/>
      <c r="H624" s="40"/>
      <c r="I624" s="29"/>
    </row>
    <row r="625" spans="1:9" ht="12.75">
      <c r="A625" s="212"/>
      <c r="B625" s="212"/>
      <c r="C625" s="215"/>
      <c r="D625" s="41">
        <v>89</v>
      </c>
      <c r="E625" s="167" t="s">
        <v>604</v>
      </c>
      <c r="F625" s="82"/>
      <c r="G625" s="40"/>
      <c r="H625" s="40"/>
      <c r="I625" s="29"/>
    </row>
    <row r="626" spans="1:9" ht="12.75">
      <c r="A626" s="212"/>
      <c r="B626" s="212"/>
      <c r="C626" s="215"/>
      <c r="D626" s="41">
        <v>110</v>
      </c>
      <c r="E626" s="167" t="s">
        <v>605</v>
      </c>
      <c r="F626" s="82"/>
      <c r="G626" s="40"/>
      <c r="H626" s="40"/>
      <c r="I626" s="29"/>
    </row>
    <row r="627" spans="1:9" ht="12.75">
      <c r="A627" s="212"/>
      <c r="B627" s="212"/>
      <c r="C627" s="215"/>
      <c r="D627" s="41">
        <v>138</v>
      </c>
      <c r="E627" s="167" t="s">
        <v>664</v>
      </c>
      <c r="F627" s="82"/>
      <c r="G627" s="40"/>
      <c r="H627" s="40"/>
      <c r="I627" s="29"/>
    </row>
    <row r="628" spans="1:9" ht="12.75">
      <c r="A628" s="212"/>
      <c r="B628" s="212"/>
      <c r="C628" s="215"/>
      <c r="D628" s="41">
        <v>188</v>
      </c>
      <c r="E628" s="167" t="s">
        <v>607</v>
      </c>
      <c r="F628" s="82"/>
      <c r="G628" s="40"/>
      <c r="H628" s="40"/>
      <c r="I628" s="29"/>
    </row>
    <row r="629" spans="1:9" ht="38.25">
      <c r="A629" s="212"/>
      <c r="B629" s="212"/>
      <c r="C629" s="215"/>
      <c r="D629" s="41">
        <v>9</v>
      </c>
      <c r="E629" s="160" t="s">
        <v>608</v>
      </c>
      <c r="F629" s="82"/>
      <c r="G629" s="40"/>
      <c r="H629" s="40"/>
      <c r="I629" s="29"/>
    </row>
    <row r="630" spans="1:9" ht="38.25">
      <c r="A630" s="212"/>
      <c r="B630" s="212"/>
      <c r="C630" s="215"/>
      <c r="D630" s="41">
        <v>58</v>
      </c>
      <c r="E630" s="160" t="s">
        <v>609</v>
      </c>
      <c r="F630" s="82"/>
      <c r="G630" s="40"/>
      <c r="H630" s="40"/>
      <c r="I630" s="29"/>
    </row>
    <row r="631" spans="1:9" ht="12.75">
      <c r="A631" s="212"/>
      <c r="B631" s="212"/>
      <c r="C631" s="215"/>
      <c r="D631" s="41">
        <v>77</v>
      </c>
      <c r="E631" s="169" t="s">
        <v>610</v>
      </c>
      <c r="F631" s="82"/>
      <c r="G631" s="40"/>
      <c r="H631" s="40"/>
      <c r="I631" s="29"/>
    </row>
    <row r="632" spans="1:9" ht="12.75">
      <c r="A632" s="212"/>
      <c r="B632" s="212"/>
      <c r="C632" s="215"/>
      <c r="D632" s="41">
        <v>107</v>
      </c>
      <c r="E632" s="167" t="s">
        <v>611</v>
      </c>
      <c r="F632" s="82"/>
      <c r="G632" s="40"/>
      <c r="H632" s="40"/>
      <c r="I632" s="29"/>
    </row>
    <row r="633" spans="1:9" ht="12.75">
      <c r="A633" s="212"/>
      <c r="B633" s="212"/>
      <c r="C633" s="215"/>
      <c r="D633" s="41">
        <v>125</v>
      </c>
      <c r="E633" s="167" t="s">
        <v>612</v>
      </c>
      <c r="F633" s="82"/>
      <c r="G633" s="40"/>
      <c r="H633" s="40"/>
      <c r="I633" s="29"/>
    </row>
    <row r="634" spans="1:9" ht="25.5">
      <c r="A634" s="212"/>
      <c r="B634" s="212"/>
      <c r="C634" s="215"/>
      <c r="D634" s="41">
        <v>214</v>
      </c>
      <c r="E634" s="167" t="s">
        <v>613</v>
      </c>
      <c r="F634" s="82"/>
      <c r="G634" s="40"/>
      <c r="H634" s="40"/>
      <c r="I634" s="29"/>
    </row>
    <row r="635" spans="1:9" ht="12.75">
      <c r="A635" s="212"/>
      <c r="B635" s="212"/>
      <c r="C635" s="215"/>
      <c r="D635" s="41">
        <v>335</v>
      </c>
      <c r="E635" s="167" t="s">
        <v>614</v>
      </c>
      <c r="F635" s="82"/>
      <c r="G635" s="40"/>
      <c r="H635" s="40"/>
      <c r="I635" s="29"/>
    </row>
    <row r="636" spans="1:9" ht="25.5">
      <c r="A636" s="212"/>
      <c r="B636" s="212"/>
      <c r="C636" s="215"/>
      <c r="D636" s="41">
        <v>337</v>
      </c>
      <c r="E636" s="160" t="s">
        <v>615</v>
      </c>
      <c r="F636" s="82"/>
      <c r="G636" s="40"/>
      <c r="H636" s="40"/>
      <c r="I636" s="29"/>
    </row>
    <row r="637" spans="1:9" ht="25.5">
      <c r="A637" s="212"/>
      <c r="B637" s="212"/>
      <c r="C637" s="215"/>
      <c r="D637" s="41" t="s">
        <v>720</v>
      </c>
      <c r="E637" s="160" t="s">
        <v>616</v>
      </c>
      <c r="F637" s="82"/>
      <c r="G637" s="40"/>
      <c r="H637" s="40"/>
      <c r="I637" s="29"/>
    </row>
    <row r="638" spans="1:9" ht="12.75">
      <c r="A638" s="212"/>
      <c r="B638" s="212"/>
      <c r="C638" s="215"/>
      <c r="D638" s="41">
        <v>89</v>
      </c>
      <c r="E638" s="167" t="s">
        <v>617</v>
      </c>
      <c r="F638" s="82"/>
      <c r="G638" s="40"/>
      <c r="H638" s="40"/>
      <c r="I638" s="29"/>
    </row>
    <row r="639" spans="1:9" ht="12.75">
      <c r="A639" s="212"/>
      <c r="B639" s="212"/>
      <c r="C639" s="215"/>
      <c r="D639" s="41">
        <v>5606</v>
      </c>
      <c r="E639" s="167" t="s">
        <v>618</v>
      </c>
      <c r="F639" s="82"/>
      <c r="G639" s="40"/>
      <c r="H639" s="40"/>
      <c r="I639" s="29"/>
    </row>
    <row r="640" spans="1:9" ht="12.75">
      <c r="A640" s="212"/>
      <c r="B640" s="212"/>
      <c r="C640" s="215"/>
      <c r="D640" s="41">
        <v>5678</v>
      </c>
      <c r="E640" s="167" t="s">
        <v>619</v>
      </c>
      <c r="F640" s="82"/>
      <c r="G640" s="40"/>
      <c r="H640" s="40"/>
      <c r="I640" s="29"/>
    </row>
    <row r="641" spans="1:9" ht="12.75">
      <c r="A641" s="212"/>
      <c r="B641" s="212"/>
      <c r="C641" s="215"/>
      <c r="D641" s="41">
        <v>5703</v>
      </c>
      <c r="E641" s="167" t="s">
        <v>620</v>
      </c>
      <c r="F641" s="82"/>
      <c r="G641" s="40"/>
      <c r="H641" s="40"/>
      <c r="I641" s="29"/>
    </row>
    <row r="642" spans="1:9" ht="12.75">
      <c r="A642" s="212"/>
      <c r="B642" s="212"/>
      <c r="C642" s="215"/>
      <c r="D642" s="41">
        <v>5730</v>
      </c>
      <c r="E642" s="167" t="s">
        <v>621</v>
      </c>
      <c r="F642" s="82"/>
      <c r="G642" s="40"/>
      <c r="H642" s="40"/>
      <c r="I642" s="29"/>
    </row>
    <row r="643" spans="1:9" ht="12.75">
      <c r="A643" s="212"/>
      <c r="B643" s="212"/>
      <c r="C643" s="215"/>
      <c r="D643" s="41"/>
      <c r="E643" s="167" t="s">
        <v>622</v>
      </c>
      <c r="F643" s="82"/>
      <c r="G643" s="40"/>
      <c r="H643" s="40"/>
      <c r="I643" s="29"/>
    </row>
    <row r="644" spans="1:9" ht="12.75">
      <c r="A644" s="212"/>
      <c r="B644" s="212"/>
      <c r="C644" s="215"/>
      <c r="D644" s="36"/>
      <c r="E644" s="167" t="s">
        <v>623</v>
      </c>
      <c r="F644" s="82"/>
      <c r="G644" s="40"/>
      <c r="H644" s="40"/>
      <c r="I644" s="29"/>
    </row>
    <row r="645" spans="1:9" ht="12.75">
      <c r="A645" s="212"/>
      <c r="B645" s="212"/>
      <c r="C645" s="215"/>
      <c r="D645" s="36"/>
      <c r="E645" s="167" t="s">
        <v>665</v>
      </c>
      <c r="F645" s="82"/>
      <c r="G645" s="40"/>
      <c r="H645" s="40"/>
      <c r="I645" s="29"/>
    </row>
    <row r="646" spans="1:9" ht="12.75">
      <c r="A646" s="212"/>
      <c r="B646" s="212"/>
      <c r="C646" s="215"/>
      <c r="D646" s="36"/>
      <c r="E646" s="167" t="s">
        <v>624</v>
      </c>
      <c r="F646" s="82"/>
      <c r="G646" s="40"/>
      <c r="H646" s="40"/>
      <c r="I646" s="29"/>
    </row>
    <row r="647" spans="1:9" ht="12.75">
      <c r="A647" s="212"/>
      <c r="B647" s="212"/>
      <c r="C647" s="215"/>
      <c r="D647" s="36"/>
      <c r="E647" s="167" t="s">
        <v>625</v>
      </c>
      <c r="F647" s="82"/>
      <c r="G647" s="40"/>
      <c r="H647" s="40"/>
      <c r="I647" s="29"/>
    </row>
    <row r="648" spans="1:9" ht="12.75">
      <c r="A648" s="212"/>
      <c r="B648" s="212"/>
      <c r="C648" s="215"/>
      <c r="D648" s="36"/>
      <c r="E648" s="167" t="s">
        <v>626</v>
      </c>
      <c r="F648" s="82"/>
      <c r="G648" s="40"/>
      <c r="H648" s="40"/>
      <c r="I648" s="29"/>
    </row>
    <row r="649" spans="1:9" ht="12.75">
      <c r="A649" s="212"/>
      <c r="B649" s="212"/>
      <c r="C649" s="215"/>
      <c r="D649" s="36"/>
      <c r="E649" s="167" t="s">
        <v>627</v>
      </c>
      <c r="F649" s="82"/>
      <c r="G649" s="40"/>
      <c r="H649" s="40"/>
      <c r="I649" s="29"/>
    </row>
    <row r="650" spans="1:9" ht="12.75">
      <c r="A650" s="212"/>
      <c r="B650" s="212"/>
      <c r="C650" s="215"/>
      <c r="D650" s="36"/>
      <c r="E650" s="167" t="s">
        <v>628</v>
      </c>
      <c r="F650" s="82"/>
      <c r="G650" s="40"/>
      <c r="H650" s="40"/>
      <c r="I650" s="29"/>
    </row>
    <row r="651" spans="1:9" ht="12.75">
      <c r="A651" s="212"/>
      <c r="B651" s="212"/>
      <c r="C651" s="215"/>
      <c r="D651" s="36"/>
      <c r="E651" s="167" t="s">
        <v>629</v>
      </c>
      <c r="F651" s="82"/>
      <c r="G651" s="40"/>
      <c r="H651" s="40"/>
      <c r="I651" s="29"/>
    </row>
    <row r="652" spans="1:9" ht="12.75">
      <c r="A652" s="212"/>
      <c r="B652" s="212"/>
      <c r="C652" s="215"/>
      <c r="E652" s="167" t="s">
        <v>630</v>
      </c>
      <c r="F652" s="82"/>
      <c r="G652" s="40"/>
      <c r="H652" s="40"/>
      <c r="I652" s="29"/>
    </row>
    <row r="653" spans="1:9" ht="12.75">
      <c r="A653" s="212"/>
      <c r="B653" s="212"/>
      <c r="C653" s="215"/>
      <c r="E653" s="167" t="s">
        <v>632</v>
      </c>
      <c r="F653" s="82"/>
      <c r="G653" s="40"/>
      <c r="H653" s="40"/>
      <c r="I653" s="29"/>
    </row>
    <row r="654" spans="1:9" ht="25.5">
      <c r="A654" s="212"/>
      <c r="B654" s="212"/>
      <c r="C654" s="215"/>
      <c r="E654" s="170" t="s">
        <v>633</v>
      </c>
      <c r="F654" s="82"/>
      <c r="G654" s="40"/>
      <c r="H654" s="40"/>
      <c r="I654" s="29"/>
    </row>
    <row r="655" spans="1:9" ht="38.25">
      <c r="A655" s="212"/>
      <c r="B655" s="212"/>
      <c r="C655" s="215"/>
      <c r="E655" s="170" t="s">
        <v>634</v>
      </c>
      <c r="F655" s="82"/>
      <c r="G655" s="40"/>
      <c r="H655" s="40"/>
      <c r="I655" s="29"/>
    </row>
    <row r="656" spans="1:9" ht="12.75">
      <c r="A656" s="212"/>
      <c r="B656" s="212"/>
      <c r="C656" s="215"/>
      <c r="E656" s="170" t="s">
        <v>635</v>
      </c>
      <c r="F656" s="82"/>
      <c r="G656" s="40"/>
      <c r="H656" s="40"/>
      <c r="I656" s="29"/>
    </row>
    <row r="657" spans="1:9" ht="12.75">
      <c r="A657" s="212"/>
      <c r="B657" s="212"/>
      <c r="C657" s="215"/>
      <c r="E657" s="170" t="s">
        <v>666</v>
      </c>
      <c r="F657" s="82"/>
      <c r="G657" s="40"/>
      <c r="H657" s="40"/>
      <c r="I657" s="29"/>
    </row>
    <row r="658" spans="1:9" ht="12.75">
      <c r="A658" s="212"/>
      <c r="B658" s="212"/>
      <c r="C658" s="215"/>
      <c r="E658" s="170" t="s">
        <v>636</v>
      </c>
      <c r="F658" s="82"/>
      <c r="G658" s="40"/>
      <c r="H658" s="40"/>
      <c r="I658" s="29"/>
    </row>
    <row r="659" spans="1:9" ht="12.75">
      <c r="A659" s="212"/>
      <c r="B659" s="212"/>
      <c r="C659" s="215"/>
      <c r="E659" s="170" t="s">
        <v>637</v>
      </c>
      <c r="F659" s="82"/>
      <c r="G659" s="40"/>
      <c r="H659" s="40"/>
      <c r="I659" s="29"/>
    </row>
    <row r="660" spans="1:9" ht="12.75">
      <c r="A660" s="212"/>
      <c r="B660" s="212"/>
      <c r="C660" s="215"/>
      <c r="E660" s="170" t="s">
        <v>638</v>
      </c>
      <c r="F660" s="82"/>
      <c r="G660" s="40"/>
      <c r="H660" s="40"/>
      <c r="I660" s="29"/>
    </row>
    <row r="661" spans="1:9" ht="12.75">
      <c r="A661" s="212"/>
      <c r="B661" s="212"/>
      <c r="C661" s="215"/>
      <c r="E661" s="170" t="s">
        <v>639</v>
      </c>
      <c r="F661" s="82"/>
      <c r="G661" s="40"/>
      <c r="H661" s="40"/>
      <c r="I661" s="29"/>
    </row>
    <row r="662" spans="1:9" ht="12.75">
      <c r="A662" s="212"/>
      <c r="B662" s="212"/>
      <c r="C662" s="215"/>
      <c r="E662" s="170" t="s">
        <v>640</v>
      </c>
      <c r="F662" s="82"/>
      <c r="G662" s="40"/>
      <c r="H662" s="40"/>
      <c r="I662" s="29"/>
    </row>
    <row r="663" spans="1:9" ht="12.75">
      <c r="A663" s="212"/>
      <c r="B663" s="212"/>
      <c r="C663" s="215"/>
      <c r="E663" s="170" t="s">
        <v>641</v>
      </c>
      <c r="F663" s="82"/>
      <c r="G663" s="40"/>
      <c r="H663" s="40"/>
      <c r="I663" s="29"/>
    </row>
    <row r="664" spans="1:9" ht="12.75">
      <c r="A664" s="212"/>
      <c r="B664" s="212"/>
      <c r="C664" s="215"/>
      <c r="E664" s="170" t="s">
        <v>642</v>
      </c>
      <c r="F664" s="82"/>
      <c r="G664" s="40"/>
      <c r="H664" s="40"/>
      <c r="I664" s="29"/>
    </row>
    <row r="665" spans="1:9" ht="12.75">
      <c r="A665" s="212"/>
      <c r="B665" s="212"/>
      <c r="C665" s="215"/>
      <c r="E665" s="170" t="s">
        <v>643</v>
      </c>
      <c r="F665" s="82"/>
      <c r="G665" s="40"/>
      <c r="H665" s="40"/>
      <c r="I665" s="29"/>
    </row>
    <row r="666" spans="1:9" ht="12.75">
      <c r="A666" s="212"/>
      <c r="B666" s="212"/>
      <c r="C666" s="215"/>
      <c r="E666" s="170" t="s">
        <v>644</v>
      </c>
      <c r="F666" s="82"/>
      <c r="G666" s="40"/>
      <c r="H666" s="40"/>
      <c r="I666" s="29"/>
    </row>
    <row r="667" spans="1:9" ht="12.75">
      <c r="A667" s="212"/>
      <c r="B667" s="212"/>
      <c r="C667" s="215"/>
      <c r="E667" s="170" t="s">
        <v>645</v>
      </c>
      <c r="F667" s="82"/>
      <c r="G667" s="40"/>
      <c r="H667" s="40"/>
      <c r="I667" s="29"/>
    </row>
    <row r="668" spans="1:9" ht="12.75">
      <c r="A668" s="212"/>
      <c r="B668" s="212"/>
      <c r="C668" s="215"/>
      <c r="E668" s="170" t="s">
        <v>646</v>
      </c>
      <c r="F668" s="82"/>
      <c r="G668" s="40"/>
      <c r="H668" s="40"/>
      <c r="I668" s="29"/>
    </row>
    <row r="669" spans="1:9" ht="12.75">
      <c r="A669" s="212"/>
      <c r="B669" s="212"/>
      <c r="C669" s="215"/>
      <c r="E669" s="170" t="s">
        <v>647</v>
      </c>
      <c r="F669" s="82"/>
      <c r="G669" s="40"/>
      <c r="H669" s="40"/>
      <c r="I669" s="29"/>
    </row>
    <row r="670" spans="1:9" ht="12.75">
      <c r="A670" s="212"/>
      <c r="B670" s="212"/>
      <c r="C670" s="215"/>
      <c r="E670" s="170" t="s">
        <v>667</v>
      </c>
      <c r="F670" s="82"/>
      <c r="G670" s="40"/>
      <c r="H670" s="40"/>
      <c r="I670" s="29"/>
    </row>
    <row r="671" spans="1:9" ht="12.75">
      <c r="A671" s="212"/>
      <c r="B671" s="212"/>
      <c r="C671" s="215"/>
      <c r="E671" s="170" t="s">
        <v>650</v>
      </c>
      <c r="F671" s="82"/>
      <c r="G671" s="40"/>
      <c r="H671" s="40"/>
      <c r="I671" s="29"/>
    </row>
    <row r="672" spans="1:9" ht="12.75">
      <c r="A672" s="212"/>
      <c r="B672" s="212"/>
      <c r="C672" s="215"/>
      <c r="E672" s="170" t="s">
        <v>651</v>
      </c>
      <c r="F672" s="82"/>
      <c r="G672" s="40"/>
      <c r="H672" s="40"/>
      <c r="I672" s="29"/>
    </row>
    <row r="673" spans="1:9" ht="12.75">
      <c r="A673" s="212"/>
      <c r="B673" s="212"/>
      <c r="C673" s="215"/>
      <c r="E673" s="170" t="s">
        <v>652</v>
      </c>
      <c r="F673" s="82"/>
      <c r="G673" s="40"/>
      <c r="H673" s="40"/>
      <c r="I673" s="29"/>
    </row>
    <row r="674" spans="1:9" ht="12.75">
      <c r="A674" s="212"/>
      <c r="B674" s="212"/>
      <c r="C674" s="215"/>
      <c r="E674" s="170" t="s">
        <v>653</v>
      </c>
      <c r="F674" s="82"/>
      <c r="G674" s="40"/>
      <c r="H674" s="40"/>
      <c r="I674" s="29"/>
    </row>
    <row r="675" spans="1:9" ht="12.75">
      <c r="A675" s="213"/>
      <c r="B675" s="213"/>
      <c r="C675" s="215"/>
      <c r="E675" s="64" t="s">
        <v>654</v>
      </c>
      <c r="F675" s="82"/>
      <c r="G675" s="40"/>
      <c r="H675" s="40"/>
      <c r="I675" s="29"/>
    </row>
    <row r="676" spans="1:9" ht="25.5">
      <c r="A676" s="61">
        <v>2</v>
      </c>
      <c r="B676" s="191" t="s">
        <v>699</v>
      </c>
      <c r="C676" s="190" t="s">
        <v>701</v>
      </c>
      <c r="E676" s="63" t="s">
        <v>668</v>
      </c>
      <c r="F676" s="82"/>
      <c r="G676" s="40"/>
      <c r="H676" s="40"/>
      <c r="I676" s="29"/>
    </row>
    <row r="677" spans="1:9">
      <c r="A677" s="218">
        <v>3</v>
      </c>
      <c r="B677" s="197" t="s">
        <v>699</v>
      </c>
      <c r="C677" s="200" t="s">
        <v>702</v>
      </c>
      <c r="E677" s="216" t="s">
        <v>669</v>
      </c>
      <c r="F677" s="82"/>
      <c r="G677" s="40"/>
      <c r="H677" s="40"/>
      <c r="I677" s="29"/>
    </row>
    <row r="678" spans="1:9" ht="11.25" customHeight="1">
      <c r="A678" s="208"/>
      <c r="B678" s="198"/>
      <c r="C678" s="201"/>
      <c r="E678" s="216"/>
      <c r="F678" s="82"/>
      <c r="G678" s="40"/>
      <c r="H678" s="40"/>
      <c r="I678" s="29"/>
    </row>
    <row r="679" spans="1:9" ht="11.25" customHeight="1">
      <c r="A679" s="208"/>
      <c r="B679" s="198"/>
      <c r="C679" s="201"/>
      <c r="E679" s="216"/>
      <c r="F679" s="82"/>
      <c r="G679" s="40"/>
      <c r="H679" s="40"/>
      <c r="I679" s="29"/>
    </row>
    <row r="680" spans="1:9" ht="25.5">
      <c r="A680" s="208"/>
      <c r="B680" s="198"/>
      <c r="C680" s="201"/>
      <c r="E680" s="171" t="s">
        <v>670</v>
      </c>
      <c r="F680" s="82"/>
      <c r="G680" s="40"/>
      <c r="H680" s="40"/>
      <c r="I680" s="29"/>
    </row>
    <row r="681" spans="1:9" ht="12.75">
      <c r="A681" s="202"/>
      <c r="B681" s="199"/>
      <c r="C681" s="202"/>
      <c r="E681" s="64" t="s">
        <v>654</v>
      </c>
      <c r="F681" s="82"/>
      <c r="G681" s="40"/>
      <c r="H681" s="40"/>
      <c r="I681" s="29"/>
    </row>
    <row r="682" spans="1:9" ht="11.25" customHeight="1">
      <c r="A682" s="200">
        <v>4</v>
      </c>
      <c r="B682" s="197" t="s">
        <v>699</v>
      </c>
      <c r="C682" s="200" t="s">
        <v>703</v>
      </c>
      <c r="E682" s="216" t="s">
        <v>671</v>
      </c>
      <c r="F682" s="82"/>
      <c r="G682" s="40"/>
      <c r="H682" s="40"/>
      <c r="I682" s="29"/>
    </row>
    <row r="683" spans="1:9" ht="11.25" customHeight="1">
      <c r="A683" s="201"/>
      <c r="B683" s="197"/>
      <c r="C683" s="200"/>
      <c r="E683" s="216"/>
      <c r="F683" s="82"/>
      <c r="G683" s="40"/>
      <c r="H683" s="40"/>
      <c r="I683" s="29"/>
    </row>
    <row r="684" spans="1:9" ht="12.75">
      <c r="A684" s="201"/>
      <c r="B684" s="197"/>
      <c r="C684" s="200"/>
      <c r="E684" s="64" t="s">
        <v>672</v>
      </c>
      <c r="F684" s="82"/>
      <c r="G684" s="40"/>
      <c r="H684" s="40"/>
      <c r="I684" s="29"/>
    </row>
    <row r="685" spans="1:9" ht="12.75">
      <c r="A685" s="201"/>
      <c r="B685" s="197"/>
      <c r="C685" s="200"/>
      <c r="E685" s="64" t="s">
        <v>673</v>
      </c>
      <c r="F685" s="82"/>
      <c r="G685" s="40"/>
      <c r="H685" s="40"/>
      <c r="I685" s="29"/>
    </row>
    <row r="686" spans="1:9" ht="12.75">
      <c r="A686" s="201"/>
      <c r="B686" s="197"/>
      <c r="C686" s="200"/>
      <c r="E686" s="161" t="s">
        <v>674</v>
      </c>
      <c r="F686" s="82"/>
      <c r="G686" s="40"/>
      <c r="H686" s="40"/>
      <c r="I686" s="29"/>
    </row>
    <row r="687" spans="1:9" ht="12.75">
      <c r="A687" s="201"/>
      <c r="B687" s="197"/>
      <c r="C687" s="200"/>
      <c r="E687" s="161" t="s">
        <v>675</v>
      </c>
      <c r="F687" s="82"/>
      <c r="G687" s="40"/>
      <c r="H687" s="40"/>
      <c r="I687" s="29"/>
    </row>
    <row r="688" spans="1:9" ht="25.5">
      <c r="A688" s="201"/>
      <c r="B688" s="197"/>
      <c r="C688" s="200"/>
      <c r="E688" s="175" t="s">
        <v>676</v>
      </c>
      <c r="F688" s="82"/>
      <c r="G688" s="40"/>
      <c r="H688" s="40"/>
      <c r="I688" s="29"/>
    </row>
    <row r="689" spans="1:9" ht="12.75">
      <c r="A689" s="201"/>
      <c r="B689" s="197"/>
      <c r="C689" s="200"/>
      <c r="E689" s="175" t="s">
        <v>677</v>
      </c>
      <c r="F689" s="82"/>
      <c r="G689" s="40"/>
      <c r="H689" s="40"/>
      <c r="I689" s="29"/>
    </row>
    <row r="690" spans="1:9" ht="12.75">
      <c r="A690" s="201"/>
      <c r="B690" s="197"/>
      <c r="C690" s="200"/>
      <c r="E690" s="156" t="s">
        <v>678</v>
      </c>
      <c r="F690" s="82"/>
      <c r="G690" s="40"/>
      <c r="H690" s="40"/>
      <c r="I690" s="29"/>
    </row>
    <row r="691" spans="1:9" ht="12.75">
      <c r="A691" s="205"/>
      <c r="B691" s="197"/>
      <c r="C691" s="200"/>
      <c r="E691" s="171" t="s">
        <v>654</v>
      </c>
      <c r="F691" s="82"/>
      <c r="G691" s="40"/>
      <c r="H691" s="40"/>
      <c r="I691" s="29"/>
    </row>
    <row r="692" spans="1:9" ht="25.5">
      <c r="A692" s="207">
        <v>5</v>
      </c>
      <c r="B692" s="197" t="s">
        <v>699</v>
      </c>
      <c r="C692" s="200" t="s">
        <v>704</v>
      </c>
      <c r="E692" s="180" t="s">
        <v>679</v>
      </c>
      <c r="F692" s="82"/>
      <c r="G692" s="40"/>
      <c r="H692" s="40"/>
      <c r="I692" s="29"/>
    </row>
    <row r="693" spans="1:9" ht="11.25" customHeight="1">
      <c r="A693" s="208"/>
      <c r="B693" s="197"/>
      <c r="C693" s="200"/>
      <c r="E693" s="206" t="s">
        <v>680</v>
      </c>
      <c r="F693" s="82"/>
      <c r="G693" s="40"/>
      <c r="H693" s="40"/>
      <c r="I693" s="29"/>
    </row>
    <row r="694" spans="1:9" ht="11.25" customHeight="1">
      <c r="A694" s="208"/>
      <c r="B694" s="197"/>
      <c r="C694" s="200"/>
      <c r="E694" s="206"/>
      <c r="F694" s="82"/>
      <c r="G694" s="40"/>
      <c r="H694" s="40"/>
      <c r="I694" s="29"/>
    </row>
    <row r="695" spans="1:9" ht="25.5">
      <c r="A695" s="208"/>
      <c r="B695" s="197"/>
      <c r="C695" s="200"/>
      <c r="E695" s="186" t="s">
        <v>681</v>
      </c>
      <c r="F695" s="82"/>
      <c r="G695" s="40"/>
      <c r="H695" s="40"/>
      <c r="I695" s="29"/>
    </row>
    <row r="696" spans="1:9" ht="25.5">
      <c r="A696" s="208"/>
      <c r="B696" s="197"/>
      <c r="C696" s="200"/>
      <c r="E696" s="63" t="s">
        <v>682</v>
      </c>
      <c r="F696" s="82"/>
      <c r="G696" s="40"/>
      <c r="H696" s="40"/>
      <c r="I696" s="29"/>
    </row>
    <row r="697" spans="1:9" ht="25.5">
      <c r="A697" s="208"/>
      <c r="B697" s="197"/>
      <c r="C697" s="200"/>
      <c r="E697" s="187" t="s">
        <v>683</v>
      </c>
      <c r="F697" s="82"/>
      <c r="G697" s="40"/>
      <c r="H697" s="40"/>
      <c r="I697" s="29"/>
    </row>
    <row r="698" spans="1:9" ht="12.75">
      <c r="A698" s="208"/>
      <c r="B698" s="197"/>
      <c r="C698" s="200"/>
      <c r="E698" s="64" t="s">
        <v>684</v>
      </c>
      <c r="F698" s="82"/>
      <c r="G698" s="40"/>
      <c r="H698" s="40"/>
      <c r="I698" s="29"/>
    </row>
    <row r="699" spans="1:9" ht="12.75">
      <c r="A699" s="208"/>
      <c r="B699" s="197"/>
      <c r="C699" s="200"/>
      <c r="E699" s="64" t="s">
        <v>685</v>
      </c>
      <c r="F699" s="82"/>
      <c r="G699" s="40"/>
      <c r="H699" s="40"/>
      <c r="I699" s="29"/>
    </row>
    <row r="700" spans="1:9" ht="12.75">
      <c r="A700" s="208"/>
      <c r="B700" s="197"/>
      <c r="C700" s="200"/>
      <c r="E700" s="63" t="s">
        <v>686</v>
      </c>
      <c r="F700" s="82"/>
      <c r="G700" s="40"/>
      <c r="H700" s="40"/>
      <c r="I700" s="29"/>
    </row>
    <row r="701" spans="1:9" ht="12.75">
      <c r="A701" s="208"/>
      <c r="B701" s="197"/>
      <c r="C701" s="200"/>
      <c r="E701" s="63" t="s">
        <v>687</v>
      </c>
      <c r="F701" s="82"/>
      <c r="G701" s="40"/>
      <c r="H701" s="40"/>
      <c r="I701" s="29"/>
    </row>
    <row r="702" spans="1:9" ht="12.75">
      <c r="A702" s="208"/>
      <c r="B702" s="197"/>
      <c r="C702" s="200"/>
      <c r="E702" s="161" t="s">
        <v>688</v>
      </c>
      <c r="F702" s="82"/>
      <c r="G702" s="40"/>
      <c r="H702" s="40"/>
      <c r="I702" s="29"/>
    </row>
    <row r="703" spans="1:9" ht="12.75">
      <c r="A703" s="208"/>
      <c r="B703" s="197"/>
      <c r="C703" s="200"/>
      <c r="E703" s="63" t="s">
        <v>689</v>
      </c>
      <c r="F703" s="82"/>
      <c r="G703" s="40"/>
      <c r="H703" s="40"/>
      <c r="I703" s="29"/>
    </row>
    <row r="704" spans="1:9" ht="12.75">
      <c r="A704" s="208"/>
      <c r="B704" s="197"/>
      <c r="C704" s="200"/>
      <c r="E704" s="161" t="s">
        <v>690</v>
      </c>
      <c r="F704" s="82"/>
      <c r="G704" s="40"/>
      <c r="H704" s="40"/>
      <c r="I704" s="29"/>
    </row>
    <row r="705" spans="1:9" ht="12.75">
      <c r="A705" s="208"/>
      <c r="B705" s="197"/>
      <c r="C705" s="200"/>
      <c r="E705" s="161" t="s">
        <v>691</v>
      </c>
      <c r="F705" s="82"/>
      <c r="G705" s="40"/>
      <c r="H705" s="40"/>
      <c r="I705" s="29"/>
    </row>
    <row r="706" spans="1:9" ht="12.75">
      <c r="A706" s="208"/>
      <c r="B706" s="197"/>
      <c r="C706" s="200"/>
      <c r="E706" s="63" t="s">
        <v>692</v>
      </c>
      <c r="F706" s="82"/>
      <c r="G706" s="40"/>
      <c r="H706" s="40"/>
      <c r="I706" s="29"/>
    </row>
    <row r="707" spans="1:9" ht="12.75">
      <c r="A707" s="208"/>
      <c r="B707" s="197"/>
      <c r="C707" s="200"/>
      <c r="E707" s="161" t="s">
        <v>693</v>
      </c>
      <c r="F707" s="82"/>
      <c r="G707" s="40"/>
      <c r="H707" s="40"/>
      <c r="I707" s="29"/>
    </row>
    <row r="708" spans="1:9" ht="12.75">
      <c r="A708" s="208"/>
      <c r="B708" s="197"/>
      <c r="C708" s="200"/>
      <c r="E708" s="63" t="s">
        <v>694</v>
      </c>
      <c r="F708" s="82"/>
      <c r="G708" s="40"/>
      <c r="H708" s="40"/>
      <c r="I708" s="29"/>
    </row>
    <row r="709" spans="1:9" ht="38.25">
      <c r="A709" s="208"/>
      <c r="B709" s="197"/>
      <c r="C709" s="200"/>
      <c r="E709" s="63" t="s">
        <v>695</v>
      </c>
      <c r="F709" s="82"/>
      <c r="G709" s="40"/>
      <c r="H709" s="40"/>
      <c r="I709" s="29"/>
    </row>
    <row r="710" spans="1:9" ht="12.75">
      <c r="A710" s="208"/>
      <c r="B710" s="197"/>
      <c r="C710" s="200"/>
      <c r="E710" s="156" t="s">
        <v>696</v>
      </c>
      <c r="F710" s="82"/>
      <c r="G710" s="40"/>
      <c r="H710" s="40"/>
      <c r="I710" s="29"/>
    </row>
    <row r="711" spans="1:9" ht="12.75">
      <c r="A711" s="208"/>
      <c r="B711" s="197"/>
      <c r="C711" s="200"/>
      <c r="E711" s="156" t="s">
        <v>697</v>
      </c>
      <c r="F711" s="82"/>
      <c r="G711" s="40"/>
      <c r="H711" s="40"/>
      <c r="I711" s="29"/>
    </row>
    <row r="712" spans="1:9" ht="12.75">
      <c r="A712" s="208"/>
      <c r="B712" s="197"/>
      <c r="C712" s="200"/>
      <c r="D712" s="40"/>
      <c r="E712" s="188" t="s">
        <v>698</v>
      </c>
      <c r="F712" s="82"/>
      <c r="G712" s="40"/>
      <c r="H712" s="40"/>
      <c r="I712" s="29"/>
    </row>
    <row r="713" spans="1:9" ht="12.75">
      <c r="A713" s="202"/>
      <c r="B713" s="197"/>
      <c r="C713" s="200"/>
      <c r="D713" s="54"/>
      <c r="E713" s="64" t="s">
        <v>654</v>
      </c>
      <c r="F713" s="189"/>
      <c r="G713" s="54"/>
      <c r="H713" s="54"/>
      <c r="I713" s="29"/>
    </row>
    <row r="714" spans="1:9" ht="12.75">
      <c r="E714" s="177"/>
    </row>
    <row r="715" spans="1:9">
      <c r="E715" s="203"/>
    </row>
    <row r="716" spans="1:9">
      <c r="E716" s="204"/>
    </row>
    <row r="717" spans="1:9">
      <c r="E717" s="204"/>
    </row>
    <row r="718" spans="1:9">
      <c r="E718" s="204"/>
    </row>
    <row r="719" spans="1:9">
      <c r="E719" s="204"/>
    </row>
    <row r="720" spans="1:9">
      <c r="E720" s="204"/>
    </row>
    <row r="721" spans="5:5">
      <c r="E721" s="204"/>
    </row>
    <row r="722" spans="5:5">
      <c r="E722" s="204"/>
    </row>
    <row r="723" spans="5:5">
      <c r="E723" s="204"/>
    </row>
    <row r="724" spans="5:5">
      <c r="E724" s="204"/>
    </row>
    <row r="725" spans="5:5">
      <c r="E725" s="204"/>
    </row>
    <row r="726" spans="5:5">
      <c r="E726" s="204"/>
    </row>
    <row r="727" spans="5:5">
      <c r="E727" s="204"/>
    </row>
    <row r="728" spans="5:5">
      <c r="E728" s="204"/>
    </row>
    <row r="729" spans="5:5">
      <c r="E729" s="204"/>
    </row>
    <row r="730" spans="5:5">
      <c r="E730" s="204"/>
    </row>
    <row r="731" spans="5:5">
      <c r="E731" s="204"/>
    </row>
    <row r="732" spans="5:5">
      <c r="E732" s="204"/>
    </row>
    <row r="733" spans="5:5">
      <c r="E733" s="204"/>
    </row>
    <row r="734" spans="5:5">
      <c r="E734" s="204"/>
    </row>
    <row r="735" spans="5:5">
      <c r="E735" s="204"/>
    </row>
    <row r="736" spans="5:5">
      <c r="E736" s="204"/>
    </row>
    <row r="737" spans="5:5">
      <c r="E737" s="204"/>
    </row>
    <row r="738" spans="5:5">
      <c r="E738" s="204"/>
    </row>
    <row r="739" spans="5:5">
      <c r="E739" s="204"/>
    </row>
    <row r="740" spans="5:5">
      <c r="E740" s="204"/>
    </row>
    <row r="741" spans="5:5">
      <c r="E741" s="204"/>
    </row>
    <row r="742" spans="5:5">
      <c r="E742" s="204"/>
    </row>
    <row r="743" spans="5:5">
      <c r="E743" s="204"/>
    </row>
    <row r="744" spans="5:5">
      <c r="E744" s="204"/>
    </row>
    <row r="745" spans="5:5">
      <c r="E745" s="204"/>
    </row>
    <row r="746" spans="5:5" ht="12.75">
      <c r="E746" s="179"/>
    </row>
    <row r="747" spans="5:5" ht="12.75">
      <c r="E747" s="170"/>
    </row>
    <row r="748" spans="5:5" ht="12.75">
      <c r="E748" s="170"/>
    </row>
    <row r="749" spans="5:5" ht="12.75">
      <c r="E749" s="170"/>
    </row>
    <row r="750" spans="5:5" ht="12.75">
      <c r="E750" s="170"/>
    </row>
    <row r="751" spans="5:5" ht="12.75">
      <c r="E751" s="170"/>
    </row>
    <row r="752" spans="5:5" ht="12.75">
      <c r="E752" s="170"/>
    </row>
    <row r="753" spans="5:5" ht="12.75">
      <c r="E753" s="170"/>
    </row>
    <row r="754" spans="5:5" ht="12.75">
      <c r="E754" s="170"/>
    </row>
    <row r="755" spans="5:5" ht="12.75">
      <c r="E755" s="64"/>
    </row>
    <row r="756" spans="5:5">
      <c r="E756" s="178"/>
    </row>
    <row r="757" spans="5:5">
      <c r="E757" s="178"/>
    </row>
    <row r="758" spans="5:5">
      <c r="E758" s="178"/>
    </row>
    <row r="759" spans="5:5">
      <c r="E759" s="176"/>
    </row>
    <row r="760" spans="5:5">
      <c r="E760" s="176"/>
    </row>
    <row r="761" spans="5:5">
      <c r="E761" s="176"/>
    </row>
    <row r="762" spans="5:5">
      <c r="E762" s="176"/>
    </row>
    <row r="763" spans="5:5">
      <c r="E763" s="176"/>
    </row>
    <row r="764" spans="5:5">
      <c r="E764" s="176"/>
    </row>
    <row r="765" spans="5:5">
      <c r="E765" s="176"/>
    </row>
    <row r="766" spans="5:5">
      <c r="E766" s="176"/>
    </row>
    <row r="767" spans="5:5">
      <c r="E767" s="176"/>
    </row>
    <row r="768" spans="5:5">
      <c r="E768" s="176"/>
    </row>
    <row r="769" spans="5:5">
      <c r="E769" s="176"/>
    </row>
    <row r="770" spans="5:5">
      <c r="E770" s="176"/>
    </row>
    <row r="771" spans="5:5">
      <c r="E771" s="176"/>
    </row>
    <row r="772" spans="5:5">
      <c r="E772" s="176"/>
    </row>
    <row r="773" spans="5:5">
      <c r="E773" s="176"/>
    </row>
    <row r="774" spans="5:5">
      <c r="E774" s="176"/>
    </row>
    <row r="775" spans="5:5">
      <c r="E775" s="176"/>
    </row>
    <row r="776" spans="5:5">
      <c r="E776" s="176"/>
    </row>
    <row r="777" spans="5:5">
      <c r="E777" s="176"/>
    </row>
    <row r="778" spans="5:5">
      <c r="E778" s="176"/>
    </row>
    <row r="779" spans="5:5">
      <c r="E779" s="176"/>
    </row>
    <row r="780" spans="5:5">
      <c r="E780" s="176"/>
    </row>
    <row r="781" spans="5:5">
      <c r="E781" s="176"/>
    </row>
    <row r="782" spans="5:5">
      <c r="E782" s="176"/>
    </row>
    <row r="783" spans="5:5">
      <c r="E783" s="176"/>
    </row>
    <row r="784" spans="5:5">
      <c r="E784" s="176"/>
    </row>
    <row r="785" spans="5:5">
      <c r="E785" s="176"/>
    </row>
    <row r="786" spans="5:5">
      <c r="E786" s="176"/>
    </row>
    <row r="787" spans="5:5">
      <c r="E787" s="176"/>
    </row>
    <row r="788" spans="5:5">
      <c r="E788" s="176"/>
    </row>
    <row r="789" spans="5:5">
      <c r="E789" s="176"/>
    </row>
    <row r="790" spans="5:5">
      <c r="E790" s="176"/>
    </row>
    <row r="791" spans="5:5">
      <c r="E791" s="176"/>
    </row>
    <row r="792" spans="5:5">
      <c r="E792" s="176"/>
    </row>
    <row r="793" spans="5:5">
      <c r="E793" s="176"/>
    </row>
    <row r="794" spans="5:5">
      <c r="E794" s="176"/>
    </row>
    <row r="795" spans="5:5">
      <c r="E795" s="176"/>
    </row>
    <row r="796" spans="5:5">
      <c r="E796" s="176"/>
    </row>
    <row r="797" spans="5:5">
      <c r="E797" s="176"/>
    </row>
    <row r="798" spans="5:5">
      <c r="E798" s="176"/>
    </row>
    <row r="799" spans="5:5">
      <c r="E799" s="176"/>
    </row>
    <row r="800" spans="5:5">
      <c r="E800" s="176"/>
    </row>
    <row r="801" spans="5:5">
      <c r="E801" s="176"/>
    </row>
    <row r="802" spans="5:5">
      <c r="E802" s="176"/>
    </row>
    <row r="803" spans="5:5">
      <c r="E803" s="176"/>
    </row>
    <row r="804" spans="5:5">
      <c r="E804" s="176"/>
    </row>
    <row r="805" spans="5:5">
      <c r="E805" s="176"/>
    </row>
    <row r="806" spans="5:5">
      <c r="E806" s="176"/>
    </row>
    <row r="807" spans="5:5">
      <c r="E807" s="176"/>
    </row>
    <row r="808" spans="5:5">
      <c r="E808" s="176"/>
    </row>
    <row r="809" spans="5:5">
      <c r="E809" s="176"/>
    </row>
    <row r="810" spans="5:5">
      <c r="E810" s="176"/>
    </row>
    <row r="811" spans="5:5">
      <c r="E811" s="176"/>
    </row>
    <row r="812" spans="5:5">
      <c r="E812" s="176"/>
    </row>
    <row r="813" spans="5:5">
      <c r="E813" s="176"/>
    </row>
    <row r="814" spans="5:5">
      <c r="E814" s="176"/>
    </row>
    <row r="815" spans="5:5">
      <c r="E815" s="176"/>
    </row>
    <row r="816" spans="5:5">
      <c r="E816" s="176"/>
    </row>
    <row r="817" spans="5:5">
      <c r="E817" s="176"/>
    </row>
    <row r="818" spans="5:5">
      <c r="E818" s="176"/>
    </row>
    <row r="819" spans="5:5">
      <c r="E819" s="176"/>
    </row>
    <row r="820" spans="5:5">
      <c r="E820" s="176"/>
    </row>
    <row r="821" spans="5:5">
      <c r="E821" s="176"/>
    </row>
    <row r="822" spans="5:5">
      <c r="E822" s="176"/>
    </row>
    <row r="823" spans="5:5">
      <c r="E823" s="176"/>
    </row>
    <row r="824" spans="5:5">
      <c r="E824" s="176"/>
    </row>
    <row r="825" spans="5:5">
      <c r="E825" s="176"/>
    </row>
    <row r="826" spans="5:5">
      <c r="E826" s="176"/>
    </row>
    <row r="827" spans="5:5">
      <c r="E827" s="176"/>
    </row>
    <row r="828" spans="5:5">
      <c r="E828" s="176"/>
    </row>
    <row r="829" spans="5:5">
      <c r="E829" s="176"/>
    </row>
    <row r="830" spans="5:5">
      <c r="E830" s="176"/>
    </row>
    <row r="831" spans="5:5">
      <c r="E831" s="176"/>
    </row>
    <row r="832" spans="5:5">
      <c r="E832" s="176"/>
    </row>
    <row r="833" spans="5:5">
      <c r="E833" s="176"/>
    </row>
    <row r="834" spans="5:5">
      <c r="E834" s="176"/>
    </row>
    <row r="835" spans="5:5">
      <c r="E835" s="176"/>
    </row>
    <row r="836" spans="5:5">
      <c r="E836" s="176"/>
    </row>
    <row r="837" spans="5:5">
      <c r="E837" s="176"/>
    </row>
    <row r="838" spans="5:5">
      <c r="E838" s="176"/>
    </row>
    <row r="839" spans="5:5">
      <c r="E839" s="176"/>
    </row>
    <row r="840" spans="5:5">
      <c r="E840" s="176"/>
    </row>
    <row r="841" spans="5:5">
      <c r="E841" s="176"/>
    </row>
    <row r="842" spans="5:5">
      <c r="E842" s="176"/>
    </row>
    <row r="843" spans="5:5">
      <c r="E843" s="176"/>
    </row>
    <row r="844" spans="5:5">
      <c r="E844" s="176"/>
    </row>
    <row r="845" spans="5:5">
      <c r="E845" s="176"/>
    </row>
    <row r="846" spans="5:5">
      <c r="E846" s="176"/>
    </row>
    <row r="847" spans="5:5">
      <c r="E847" s="176"/>
    </row>
    <row r="848" spans="5:5">
      <c r="E848" s="176"/>
    </row>
    <row r="849" spans="5:5">
      <c r="E849" s="176"/>
    </row>
    <row r="850" spans="5:5">
      <c r="E850" s="176"/>
    </row>
    <row r="851" spans="5:5">
      <c r="E851" s="176"/>
    </row>
    <row r="852" spans="5:5">
      <c r="E852" s="176"/>
    </row>
    <row r="853" spans="5:5">
      <c r="E853" s="176"/>
    </row>
    <row r="854" spans="5:5">
      <c r="E854" s="176"/>
    </row>
    <row r="855" spans="5:5">
      <c r="E855" s="176"/>
    </row>
    <row r="856" spans="5:5">
      <c r="E856" s="176"/>
    </row>
    <row r="857" spans="5:5">
      <c r="E857" s="176"/>
    </row>
    <row r="858" spans="5:5">
      <c r="E858" s="176"/>
    </row>
    <row r="859" spans="5:5">
      <c r="E859" s="176"/>
    </row>
    <row r="860" spans="5:5">
      <c r="E860" s="176"/>
    </row>
    <row r="861" spans="5:5">
      <c r="E861" s="176"/>
    </row>
    <row r="862" spans="5:5">
      <c r="E862" s="176"/>
    </row>
    <row r="863" spans="5:5">
      <c r="E863" s="176"/>
    </row>
    <row r="864" spans="5:5">
      <c r="E864" s="176"/>
    </row>
    <row r="865" spans="5:5">
      <c r="E865" s="176"/>
    </row>
    <row r="866" spans="5:5">
      <c r="E866" s="176"/>
    </row>
    <row r="867" spans="5:5">
      <c r="E867" s="176"/>
    </row>
    <row r="868" spans="5:5">
      <c r="E868" s="176"/>
    </row>
    <row r="869" spans="5:5">
      <c r="E869" s="176"/>
    </row>
    <row r="870" spans="5:5">
      <c r="E870" s="176"/>
    </row>
    <row r="871" spans="5:5">
      <c r="E871" s="176"/>
    </row>
    <row r="872" spans="5:5">
      <c r="E872" s="176"/>
    </row>
    <row r="873" spans="5:5">
      <c r="E873" s="176"/>
    </row>
    <row r="874" spans="5:5">
      <c r="E874" s="176"/>
    </row>
    <row r="875" spans="5:5">
      <c r="E875" s="176"/>
    </row>
    <row r="876" spans="5:5">
      <c r="E876" s="176"/>
    </row>
    <row r="877" spans="5:5">
      <c r="E877" s="176"/>
    </row>
    <row r="878" spans="5:5">
      <c r="E878" s="176"/>
    </row>
    <row r="879" spans="5:5">
      <c r="E879" s="176"/>
    </row>
    <row r="880" spans="5:5">
      <c r="E880" s="176"/>
    </row>
    <row r="881" spans="5:5">
      <c r="E881" s="176"/>
    </row>
    <row r="882" spans="5:5">
      <c r="E882" s="176"/>
    </row>
    <row r="883" spans="5:5">
      <c r="E883" s="176"/>
    </row>
    <row r="884" spans="5:5">
      <c r="E884" s="176"/>
    </row>
    <row r="885" spans="5:5">
      <c r="E885" s="176"/>
    </row>
    <row r="886" spans="5:5">
      <c r="E886" s="176"/>
    </row>
    <row r="887" spans="5:5">
      <c r="E887" s="176"/>
    </row>
    <row r="888" spans="5:5">
      <c r="E888" s="176"/>
    </row>
    <row r="889" spans="5:5">
      <c r="E889" s="176"/>
    </row>
    <row r="890" spans="5:5">
      <c r="E890" s="176"/>
    </row>
    <row r="891" spans="5:5">
      <c r="E891" s="176"/>
    </row>
    <row r="892" spans="5:5">
      <c r="E892" s="176"/>
    </row>
    <row r="893" spans="5:5">
      <c r="E893" s="176"/>
    </row>
    <row r="894" spans="5:5">
      <c r="E894" s="176"/>
    </row>
    <row r="895" spans="5:5">
      <c r="E895" s="176"/>
    </row>
    <row r="896" spans="5:5">
      <c r="E896" s="176"/>
    </row>
    <row r="897" spans="5:5">
      <c r="E897" s="176"/>
    </row>
    <row r="898" spans="5:5">
      <c r="E898" s="176"/>
    </row>
    <row r="899" spans="5:5">
      <c r="E899" s="176"/>
    </row>
    <row r="900" spans="5:5">
      <c r="E900" s="176"/>
    </row>
    <row r="901" spans="5:5">
      <c r="E901" s="176"/>
    </row>
    <row r="902" spans="5:5">
      <c r="E902" s="176"/>
    </row>
    <row r="903" spans="5:5">
      <c r="E903" s="176"/>
    </row>
    <row r="904" spans="5:5">
      <c r="E904" s="176"/>
    </row>
    <row r="905" spans="5:5">
      <c r="E905" s="176"/>
    </row>
    <row r="906" spans="5:5">
      <c r="E906" s="176"/>
    </row>
    <row r="907" spans="5:5">
      <c r="E907" s="176"/>
    </row>
    <row r="908" spans="5:5">
      <c r="E908" s="176"/>
    </row>
    <row r="909" spans="5:5">
      <c r="E909" s="176"/>
    </row>
    <row r="910" spans="5:5">
      <c r="E910" s="176"/>
    </row>
    <row r="911" spans="5:5">
      <c r="E911" s="176"/>
    </row>
    <row r="912" spans="5:5">
      <c r="E912" s="176"/>
    </row>
    <row r="913" spans="5:5">
      <c r="E913" s="176"/>
    </row>
    <row r="914" spans="5:5">
      <c r="E914" s="176"/>
    </row>
    <row r="915" spans="5:5">
      <c r="E915" s="176"/>
    </row>
    <row r="916" spans="5:5">
      <c r="E916" s="176"/>
    </row>
    <row r="917" spans="5:5">
      <c r="E917" s="176"/>
    </row>
    <row r="918" spans="5:5">
      <c r="E918" s="176"/>
    </row>
  </sheetData>
  <mergeCells count="19">
    <mergeCell ref="A8:E8"/>
    <mergeCell ref="A9:F9"/>
    <mergeCell ref="C692:C713"/>
    <mergeCell ref="A13:A675"/>
    <mergeCell ref="B13:B675"/>
    <mergeCell ref="C13:C675"/>
    <mergeCell ref="E682:E683"/>
    <mergeCell ref="E13:E14"/>
    <mergeCell ref="E677:E679"/>
    <mergeCell ref="A677:A681"/>
    <mergeCell ref="B677:B681"/>
    <mergeCell ref="C677:C681"/>
    <mergeCell ref="E715:E745"/>
    <mergeCell ref="A682:A691"/>
    <mergeCell ref="E693:E694"/>
    <mergeCell ref="B682:B691"/>
    <mergeCell ref="C682:C691"/>
    <mergeCell ref="A692:A713"/>
    <mergeCell ref="B692:B713"/>
  </mergeCells>
  <phoneticPr fontId="2" type="noConversion"/>
  <pageMargins left="0.39370078740157483" right="0.2" top="0.39370078740157483" bottom="0.39370078740157483" header="0.19685039370078741" footer="0.19685039370078741"/>
  <pageSetup paperSize="9" scale="6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3:BS720"/>
  <sheetViews>
    <sheetView zoomScaleNormal="100" zoomScaleSheetLayoutView="100" workbookViewId="0">
      <selection activeCell="E11" sqref="E11"/>
    </sheetView>
  </sheetViews>
  <sheetFormatPr defaultRowHeight="11.25"/>
  <cols>
    <col min="1" max="1" width="10.28515625" style="36" customWidth="1"/>
    <col min="2" max="2" width="23.42578125" style="36" customWidth="1"/>
    <col min="3" max="3" width="19.7109375" style="36" customWidth="1"/>
    <col min="4" max="4" width="17.85546875" style="37" hidden="1" customWidth="1"/>
    <col min="5" max="5" width="40" style="38" customWidth="1"/>
    <col min="6" max="7" width="21" style="75" customWidth="1"/>
    <col min="8" max="8" width="18.140625" style="52" customWidth="1"/>
    <col min="9" max="9" width="23" style="36" customWidth="1"/>
    <col min="10" max="16384" width="9.140625" style="36"/>
  </cols>
  <sheetData>
    <row r="3" spans="1:25">
      <c r="I3" s="39" t="s">
        <v>713</v>
      </c>
    </row>
    <row r="4" spans="1:25">
      <c r="I4" s="39" t="s">
        <v>788</v>
      </c>
    </row>
    <row r="5" spans="1:25">
      <c r="I5" s="39" t="s">
        <v>789</v>
      </c>
    </row>
    <row r="8" spans="1:25">
      <c r="A8" s="209" t="s">
        <v>716</v>
      </c>
      <c r="B8" s="209"/>
      <c r="C8" s="209"/>
      <c r="D8" s="209"/>
      <c r="E8" s="209"/>
      <c r="F8" s="209"/>
      <c r="G8" s="209"/>
      <c r="H8" s="209"/>
    </row>
    <row r="9" spans="1:25">
      <c r="A9" s="209" t="s">
        <v>707</v>
      </c>
      <c r="B9" s="209"/>
      <c r="C9" s="209"/>
      <c r="D9" s="209"/>
      <c r="E9" s="209"/>
      <c r="F9" s="209"/>
      <c r="G9" s="209"/>
      <c r="H9" s="209"/>
    </row>
    <row r="11" spans="1:25" s="41" customFormat="1" ht="106.5" customHeight="1">
      <c r="A11" s="14" t="s">
        <v>787</v>
      </c>
      <c r="B11" s="14" t="s">
        <v>790</v>
      </c>
      <c r="C11" s="14" t="s">
        <v>791</v>
      </c>
      <c r="D11" s="14"/>
      <c r="E11" s="14" t="s">
        <v>786</v>
      </c>
      <c r="F11" s="22" t="s">
        <v>708</v>
      </c>
      <c r="G11" s="22" t="s">
        <v>709</v>
      </c>
      <c r="H11" s="14" t="s">
        <v>710</v>
      </c>
      <c r="I11" s="22" t="s">
        <v>711</v>
      </c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</row>
    <row r="12" spans="1:25" s="47" customFormat="1">
      <c r="A12" s="33">
        <v>1</v>
      </c>
      <c r="B12" s="33">
        <v>2</v>
      </c>
      <c r="C12" s="33">
        <v>3</v>
      </c>
      <c r="D12" s="34"/>
      <c r="E12" s="34">
        <v>4</v>
      </c>
      <c r="F12" s="22">
        <v>5</v>
      </c>
      <c r="G12" s="22">
        <v>6</v>
      </c>
      <c r="H12" s="20">
        <v>7</v>
      </c>
      <c r="I12" s="21">
        <v>8</v>
      </c>
    </row>
    <row r="13" spans="1:25" ht="42" customHeight="1">
      <c r="A13" s="211" t="s">
        <v>792</v>
      </c>
      <c r="B13" s="215" t="s">
        <v>706</v>
      </c>
      <c r="C13" s="215" t="s">
        <v>700</v>
      </c>
      <c r="D13" s="14">
        <v>5503</v>
      </c>
      <c r="E13" s="217" t="s">
        <v>1123</v>
      </c>
      <c r="F13" s="22" t="s">
        <v>954</v>
      </c>
      <c r="G13" s="22" t="s">
        <v>904</v>
      </c>
      <c r="H13" s="20" t="s">
        <v>1075</v>
      </c>
      <c r="I13" s="65" t="s">
        <v>793</v>
      </c>
    </row>
    <row r="14" spans="1:25" ht="36" customHeight="1">
      <c r="A14" s="212"/>
      <c r="B14" s="215"/>
      <c r="C14" s="215"/>
      <c r="D14" s="14">
        <v>5503</v>
      </c>
      <c r="E14" s="217"/>
      <c r="F14" s="22" t="s">
        <v>955</v>
      </c>
      <c r="G14" s="21" t="s">
        <v>904</v>
      </c>
      <c r="H14" s="20">
        <v>100797</v>
      </c>
      <c r="I14" s="65" t="s">
        <v>793</v>
      </c>
    </row>
    <row r="15" spans="1:25" ht="101.25" customHeight="1">
      <c r="A15" s="212"/>
      <c r="B15" s="215"/>
      <c r="C15" s="215"/>
      <c r="D15" s="14">
        <v>5</v>
      </c>
      <c r="E15" s="63" t="s">
        <v>1124</v>
      </c>
      <c r="F15" s="22" t="s">
        <v>956</v>
      </c>
      <c r="G15" s="21" t="s">
        <v>1076</v>
      </c>
      <c r="H15" s="20" t="s">
        <v>1077</v>
      </c>
      <c r="I15" s="65" t="s">
        <v>793</v>
      </c>
    </row>
    <row r="16" spans="1:25" ht="81.75" customHeight="1">
      <c r="A16" s="212"/>
      <c r="B16" s="215"/>
      <c r="C16" s="215"/>
      <c r="D16" s="14" t="s">
        <v>740</v>
      </c>
      <c r="E16" s="63" t="s">
        <v>1125</v>
      </c>
      <c r="F16" s="22" t="s">
        <v>957</v>
      </c>
      <c r="G16" s="21" t="s">
        <v>904</v>
      </c>
      <c r="H16" s="20" t="s">
        <v>1079</v>
      </c>
      <c r="I16" s="65" t="s">
        <v>793</v>
      </c>
    </row>
    <row r="17" spans="1:71" ht="33.75">
      <c r="A17" s="212"/>
      <c r="B17" s="215"/>
      <c r="C17" s="215"/>
      <c r="D17" s="14">
        <v>8</v>
      </c>
      <c r="E17" s="63" t="s">
        <v>1126</v>
      </c>
      <c r="F17" s="22" t="s">
        <v>958</v>
      </c>
      <c r="G17" s="21" t="s">
        <v>904</v>
      </c>
      <c r="H17" s="20" t="s">
        <v>1080</v>
      </c>
      <c r="I17" s="65" t="s">
        <v>793</v>
      </c>
    </row>
    <row r="18" spans="1:71" ht="35.25" customHeight="1">
      <c r="A18" s="212"/>
      <c r="B18" s="215"/>
      <c r="C18" s="215"/>
      <c r="D18" s="14">
        <v>9</v>
      </c>
      <c r="E18" s="63" t="s">
        <v>1127</v>
      </c>
      <c r="F18" s="22" t="s">
        <v>959</v>
      </c>
      <c r="G18" s="21" t="s">
        <v>1053</v>
      </c>
      <c r="H18" s="20" t="s">
        <v>1081</v>
      </c>
      <c r="I18" s="65" t="s">
        <v>793</v>
      </c>
    </row>
    <row r="19" spans="1:71" ht="88.5" customHeight="1">
      <c r="A19" s="212"/>
      <c r="B19" s="215"/>
      <c r="C19" s="215"/>
      <c r="D19" s="14">
        <v>9</v>
      </c>
      <c r="E19" s="63" t="s">
        <v>1128</v>
      </c>
      <c r="F19" s="22" t="s">
        <v>960</v>
      </c>
      <c r="G19" s="21" t="s">
        <v>904</v>
      </c>
      <c r="H19" s="20" t="s">
        <v>1082</v>
      </c>
      <c r="I19" s="65" t="s">
        <v>793</v>
      </c>
    </row>
    <row r="20" spans="1:71" ht="106.5" customHeight="1">
      <c r="A20" s="212"/>
      <c r="B20" s="215"/>
      <c r="C20" s="215"/>
      <c r="D20" s="14">
        <v>9</v>
      </c>
      <c r="E20" s="63" t="s">
        <v>1129</v>
      </c>
      <c r="F20" s="22" t="s">
        <v>961</v>
      </c>
      <c r="G20" s="21" t="s">
        <v>904</v>
      </c>
      <c r="H20" s="20" t="s">
        <v>1083</v>
      </c>
      <c r="I20" s="65" t="s">
        <v>793</v>
      </c>
    </row>
    <row r="21" spans="1:71" s="13" customFormat="1" ht="33.75">
      <c r="A21" s="212"/>
      <c r="B21" s="215"/>
      <c r="C21" s="215"/>
      <c r="D21" s="14">
        <v>9</v>
      </c>
      <c r="E21" s="63" t="s">
        <v>1130</v>
      </c>
      <c r="F21" s="152" t="s">
        <v>1084</v>
      </c>
      <c r="G21" s="153" t="s">
        <v>1059</v>
      </c>
      <c r="H21" s="20">
        <v>30580</v>
      </c>
      <c r="I21" s="65" t="s">
        <v>714</v>
      </c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</row>
    <row r="22" spans="1:71" s="13" customFormat="1" ht="27" customHeight="1">
      <c r="A22" s="212"/>
      <c r="B22" s="215"/>
      <c r="C22" s="215"/>
      <c r="D22" s="14" t="s">
        <v>728</v>
      </c>
      <c r="E22" s="63" t="s">
        <v>1131</v>
      </c>
      <c r="F22" s="152" t="s">
        <v>1085</v>
      </c>
      <c r="G22" s="153" t="s">
        <v>904</v>
      </c>
      <c r="H22" s="20" t="s">
        <v>1086</v>
      </c>
      <c r="I22" s="65" t="s">
        <v>714</v>
      </c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32"/>
      <c r="BS22" s="32"/>
    </row>
    <row r="23" spans="1:71" s="13" customFormat="1" ht="11.25" hidden="1" customHeight="1">
      <c r="A23" s="212"/>
      <c r="B23" s="215"/>
      <c r="C23" s="215"/>
      <c r="D23" s="14">
        <v>9</v>
      </c>
      <c r="E23" s="63" t="s">
        <v>1132</v>
      </c>
      <c r="F23" s="152"/>
      <c r="G23" s="122"/>
      <c r="H23" s="20"/>
      <c r="I23" s="65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32"/>
      <c r="BS23" s="32"/>
    </row>
    <row r="24" spans="1:71" s="13" customFormat="1" ht="11.25" hidden="1" customHeight="1">
      <c r="A24" s="212"/>
      <c r="B24" s="215"/>
      <c r="C24" s="215"/>
      <c r="D24" s="14">
        <v>9</v>
      </c>
      <c r="E24" s="63" t="s">
        <v>1133</v>
      </c>
      <c r="F24" s="152"/>
      <c r="G24" s="21"/>
      <c r="H24" s="20"/>
      <c r="I24" s="65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</row>
    <row r="25" spans="1:71" s="13" customFormat="1" ht="11.25" hidden="1" customHeight="1">
      <c r="A25" s="212"/>
      <c r="B25" s="215"/>
      <c r="C25" s="215"/>
      <c r="D25" s="14">
        <v>9</v>
      </c>
      <c r="E25" s="63" t="s">
        <v>1134</v>
      </c>
      <c r="F25" s="152"/>
      <c r="G25" s="122"/>
      <c r="H25" s="20"/>
      <c r="I25" s="65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32"/>
      <c r="BS25" s="32"/>
    </row>
    <row r="26" spans="1:71" s="13" customFormat="1" ht="22.5" hidden="1" customHeight="1">
      <c r="A26" s="212"/>
      <c r="B26" s="215"/>
      <c r="C26" s="215"/>
      <c r="D26" s="14">
        <v>9</v>
      </c>
      <c r="E26" s="63" t="s">
        <v>1135</v>
      </c>
      <c r="F26" s="152"/>
      <c r="G26" s="21"/>
      <c r="H26" s="20"/>
      <c r="I26" s="65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32"/>
      <c r="BS26" s="32"/>
    </row>
    <row r="27" spans="1:71" s="13" customFormat="1" ht="30" hidden="1" customHeight="1">
      <c r="A27" s="212"/>
      <c r="B27" s="215"/>
      <c r="C27" s="215"/>
      <c r="D27" s="14">
        <v>9</v>
      </c>
      <c r="E27" s="63" t="s">
        <v>1136</v>
      </c>
      <c r="F27" s="152"/>
      <c r="G27" s="122"/>
      <c r="H27" s="20"/>
      <c r="I27" s="65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32"/>
      <c r="BS27" s="32"/>
    </row>
    <row r="28" spans="1:71" s="13" customFormat="1" ht="24.75" hidden="1" customHeight="1">
      <c r="A28" s="212"/>
      <c r="B28" s="215"/>
      <c r="C28" s="215"/>
      <c r="D28" s="14">
        <v>9</v>
      </c>
      <c r="E28" s="63" t="s">
        <v>1137</v>
      </c>
      <c r="F28" s="152"/>
      <c r="G28" s="122"/>
      <c r="H28" s="20"/>
      <c r="I28" s="65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32"/>
      <c r="BS28" s="32"/>
    </row>
    <row r="29" spans="1:71" s="13" customFormat="1" ht="30" hidden="1" customHeight="1">
      <c r="A29" s="212"/>
      <c r="B29" s="215"/>
      <c r="C29" s="215"/>
      <c r="D29" s="14">
        <v>9</v>
      </c>
      <c r="E29" s="63" t="s">
        <v>1138</v>
      </c>
      <c r="F29" s="152"/>
      <c r="G29" s="122"/>
      <c r="H29" s="20"/>
      <c r="I29" s="65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  <c r="BQ29" s="32"/>
      <c r="BR29" s="32"/>
      <c r="BS29" s="32"/>
    </row>
    <row r="30" spans="1:71" s="13" customFormat="1" ht="71.25" customHeight="1">
      <c r="A30" s="212"/>
      <c r="B30" s="215"/>
      <c r="C30" s="215"/>
      <c r="D30" s="14">
        <v>9</v>
      </c>
      <c r="E30" s="63" t="s">
        <v>1139</v>
      </c>
      <c r="F30" s="22" t="s">
        <v>1087</v>
      </c>
      <c r="G30" s="21" t="s">
        <v>1063</v>
      </c>
      <c r="H30" s="20">
        <v>242200</v>
      </c>
      <c r="I30" s="65" t="s">
        <v>714</v>
      </c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  <c r="BQ30" s="32"/>
      <c r="BR30" s="32"/>
      <c r="BS30" s="32"/>
    </row>
    <row r="31" spans="1:71" s="13" customFormat="1" ht="38.25" customHeight="1">
      <c r="A31" s="212"/>
      <c r="B31" s="215"/>
      <c r="C31" s="215"/>
      <c r="D31" s="14">
        <v>9</v>
      </c>
      <c r="E31" s="63" t="s">
        <v>0</v>
      </c>
      <c r="F31" s="76" t="s">
        <v>903</v>
      </c>
      <c r="G31" s="62" t="s">
        <v>904</v>
      </c>
      <c r="H31" s="134">
        <v>135000</v>
      </c>
      <c r="I31" s="2" t="s">
        <v>714</v>
      </c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32"/>
      <c r="BS31" s="32"/>
    </row>
    <row r="32" spans="1:71" s="13" customFormat="1" ht="27.75" customHeight="1">
      <c r="A32" s="212"/>
      <c r="B32" s="215"/>
      <c r="C32" s="215"/>
      <c r="D32" s="14" t="s">
        <v>732</v>
      </c>
      <c r="E32" s="63" t="s">
        <v>1</v>
      </c>
      <c r="F32" s="77" t="s">
        <v>831</v>
      </c>
      <c r="G32" s="79" t="s">
        <v>904</v>
      </c>
      <c r="H32" s="48" t="s">
        <v>839</v>
      </c>
      <c r="I32" s="1" t="s">
        <v>794</v>
      </c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32"/>
      <c r="BS32" s="32"/>
    </row>
    <row r="33" spans="1:71" s="13" customFormat="1" ht="33.75">
      <c r="A33" s="212"/>
      <c r="B33" s="215"/>
      <c r="C33" s="215"/>
      <c r="D33" s="14">
        <v>9</v>
      </c>
      <c r="E33" s="63" t="s">
        <v>2</v>
      </c>
      <c r="F33" s="77" t="s">
        <v>795</v>
      </c>
      <c r="G33" s="79" t="s">
        <v>904</v>
      </c>
      <c r="H33" s="11">
        <v>550</v>
      </c>
      <c r="I33" s="8" t="s">
        <v>794</v>
      </c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</row>
    <row r="34" spans="1:71" s="13" customFormat="1" ht="56.25">
      <c r="A34" s="212"/>
      <c r="B34" s="215"/>
      <c r="C34" s="215"/>
      <c r="D34" s="14">
        <v>9</v>
      </c>
      <c r="E34" s="63" t="s">
        <v>3</v>
      </c>
      <c r="F34" s="77" t="s">
        <v>836</v>
      </c>
      <c r="G34" s="79" t="s">
        <v>899</v>
      </c>
      <c r="H34" s="11">
        <v>4237.2</v>
      </c>
      <c r="I34" s="9" t="s">
        <v>794</v>
      </c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32"/>
      <c r="BQ34" s="32"/>
      <c r="BR34" s="32"/>
      <c r="BS34" s="32"/>
    </row>
    <row r="35" spans="1:71" s="13" customFormat="1" ht="33.75">
      <c r="A35" s="212"/>
      <c r="B35" s="215"/>
      <c r="C35" s="215"/>
      <c r="D35" s="14">
        <v>9</v>
      </c>
      <c r="E35" s="63" t="s">
        <v>4</v>
      </c>
      <c r="F35" s="77" t="s">
        <v>840</v>
      </c>
      <c r="G35" s="79" t="s">
        <v>899</v>
      </c>
      <c r="H35" s="11">
        <v>3500</v>
      </c>
      <c r="I35" s="9" t="s">
        <v>794</v>
      </c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32"/>
      <c r="BQ35" s="32"/>
      <c r="BR35" s="32"/>
      <c r="BS35" s="32"/>
    </row>
    <row r="36" spans="1:71" s="13" customFormat="1" ht="33.75">
      <c r="A36" s="212"/>
      <c r="B36" s="215"/>
      <c r="C36" s="215"/>
      <c r="D36" s="14">
        <v>9</v>
      </c>
      <c r="E36" s="63" t="s">
        <v>5</v>
      </c>
      <c r="F36" s="84" t="s">
        <v>802</v>
      </c>
      <c r="G36" s="123" t="s">
        <v>1053</v>
      </c>
      <c r="H36" s="141" t="s">
        <v>841</v>
      </c>
      <c r="I36" s="9" t="s">
        <v>794</v>
      </c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32"/>
      <c r="BS36" s="32"/>
    </row>
    <row r="37" spans="1:71" s="13" customFormat="1" ht="45">
      <c r="A37" s="212"/>
      <c r="B37" s="215"/>
      <c r="C37" s="215"/>
      <c r="D37" s="14">
        <v>9</v>
      </c>
      <c r="E37" s="63" t="s">
        <v>6</v>
      </c>
      <c r="F37" s="22" t="s">
        <v>865</v>
      </c>
      <c r="G37" s="22" t="s">
        <v>1048</v>
      </c>
      <c r="H37" s="14">
        <v>23800</v>
      </c>
      <c r="I37" s="9" t="s">
        <v>794</v>
      </c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32"/>
      <c r="BQ37" s="32"/>
      <c r="BR37" s="32"/>
      <c r="BS37" s="32"/>
    </row>
    <row r="38" spans="1:71" s="13" customFormat="1" ht="67.5">
      <c r="A38" s="212"/>
      <c r="B38" s="215"/>
      <c r="C38" s="215"/>
      <c r="D38" s="14">
        <v>9</v>
      </c>
      <c r="E38" s="63" t="s">
        <v>7</v>
      </c>
      <c r="F38" s="22" t="s">
        <v>866</v>
      </c>
      <c r="G38" s="22" t="s">
        <v>1048</v>
      </c>
      <c r="H38" s="14">
        <v>63000</v>
      </c>
      <c r="I38" s="9" t="s">
        <v>794</v>
      </c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  <c r="BQ38" s="32"/>
      <c r="BR38" s="32"/>
      <c r="BS38" s="32"/>
    </row>
    <row r="39" spans="1:71" s="13" customFormat="1" ht="45">
      <c r="A39" s="212"/>
      <c r="B39" s="215"/>
      <c r="C39" s="215"/>
      <c r="D39" s="14">
        <v>9</v>
      </c>
      <c r="E39" s="63" t="s">
        <v>8</v>
      </c>
      <c r="F39" s="22" t="s">
        <v>867</v>
      </c>
      <c r="G39" s="22" t="s">
        <v>1048</v>
      </c>
      <c r="H39" s="14">
        <v>22000</v>
      </c>
      <c r="I39" s="9" t="s">
        <v>794</v>
      </c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32"/>
      <c r="BR39" s="32"/>
      <c r="BS39" s="32"/>
    </row>
    <row r="40" spans="1:71" s="13" customFormat="1" ht="45">
      <c r="A40" s="212"/>
      <c r="B40" s="215"/>
      <c r="C40" s="215"/>
      <c r="D40" s="14">
        <v>9</v>
      </c>
      <c r="E40" s="63" t="s">
        <v>9</v>
      </c>
      <c r="F40" s="22" t="s">
        <v>868</v>
      </c>
      <c r="G40" s="22" t="s">
        <v>1048</v>
      </c>
      <c r="H40" s="14">
        <v>24700</v>
      </c>
      <c r="I40" s="9" t="s">
        <v>794</v>
      </c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32"/>
      <c r="BQ40" s="32"/>
      <c r="BR40" s="32"/>
      <c r="BS40" s="32"/>
    </row>
    <row r="41" spans="1:71" s="13" customFormat="1" ht="90">
      <c r="A41" s="212"/>
      <c r="B41" s="215"/>
      <c r="C41" s="215"/>
      <c r="D41" s="14">
        <v>10</v>
      </c>
      <c r="E41" s="63" t="s">
        <v>10</v>
      </c>
      <c r="F41" s="22" t="s">
        <v>869</v>
      </c>
      <c r="G41" s="22" t="s">
        <v>1048</v>
      </c>
      <c r="H41" s="14">
        <v>18600</v>
      </c>
      <c r="I41" s="9" t="s">
        <v>794</v>
      </c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32"/>
      <c r="BQ41" s="32"/>
      <c r="BR41" s="32"/>
      <c r="BS41" s="32"/>
    </row>
    <row r="42" spans="1:71" s="13" customFormat="1" ht="33.75">
      <c r="A42" s="212"/>
      <c r="B42" s="215"/>
      <c r="C42" s="215"/>
      <c r="D42" s="14">
        <v>10</v>
      </c>
      <c r="E42" s="63" t="s">
        <v>11</v>
      </c>
      <c r="F42" s="22" t="s">
        <v>870</v>
      </c>
      <c r="G42" s="22" t="s">
        <v>1048</v>
      </c>
      <c r="H42" s="14">
        <v>2700</v>
      </c>
      <c r="I42" s="9" t="s">
        <v>794</v>
      </c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32"/>
      <c r="BQ42" s="32"/>
      <c r="BR42" s="32"/>
      <c r="BS42" s="32"/>
    </row>
    <row r="43" spans="1:71" s="13" customFormat="1" ht="23.25" customHeight="1">
      <c r="A43" s="212"/>
      <c r="B43" s="215"/>
      <c r="C43" s="215"/>
      <c r="D43" s="14">
        <v>11</v>
      </c>
      <c r="E43" s="63" t="s">
        <v>12</v>
      </c>
      <c r="F43" s="22" t="s">
        <v>878</v>
      </c>
      <c r="G43" s="21" t="s">
        <v>904</v>
      </c>
      <c r="H43" s="3">
        <v>3340</v>
      </c>
      <c r="I43" s="12" t="s">
        <v>794</v>
      </c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32"/>
      <c r="BR43" s="32"/>
      <c r="BS43" s="32"/>
    </row>
    <row r="44" spans="1:71" s="13" customFormat="1" ht="48" customHeight="1">
      <c r="A44" s="212"/>
      <c r="B44" s="215"/>
      <c r="C44" s="215"/>
      <c r="D44" s="14">
        <v>12</v>
      </c>
      <c r="E44" s="63" t="s">
        <v>13</v>
      </c>
      <c r="F44" s="22" t="s">
        <v>879</v>
      </c>
      <c r="G44" s="21" t="s">
        <v>904</v>
      </c>
      <c r="H44" s="142">
        <v>763862.19</v>
      </c>
      <c r="I44" s="1" t="s">
        <v>794</v>
      </c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32"/>
      <c r="BQ44" s="32"/>
      <c r="BR44" s="32"/>
      <c r="BS44" s="32"/>
    </row>
    <row r="45" spans="1:71" s="13" customFormat="1" ht="28.5" customHeight="1">
      <c r="A45" s="212"/>
      <c r="B45" s="215"/>
      <c r="C45" s="215"/>
      <c r="D45" s="14" t="s">
        <v>769</v>
      </c>
      <c r="E45" s="63" t="s">
        <v>14</v>
      </c>
      <c r="F45" s="119" t="s">
        <v>805</v>
      </c>
      <c r="G45" s="120" t="s">
        <v>1058</v>
      </c>
      <c r="H45" s="143">
        <v>36595</v>
      </c>
      <c r="I45" s="1" t="s">
        <v>794</v>
      </c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2"/>
      <c r="BQ45" s="32"/>
      <c r="BR45" s="32"/>
      <c r="BS45" s="32"/>
    </row>
    <row r="46" spans="1:71" s="13" customFormat="1" ht="27" customHeight="1">
      <c r="A46" s="212"/>
      <c r="B46" s="215"/>
      <c r="C46" s="215"/>
      <c r="D46" s="14">
        <v>13</v>
      </c>
      <c r="E46" s="63" t="s">
        <v>15</v>
      </c>
      <c r="F46" s="119" t="s">
        <v>883</v>
      </c>
      <c r="G46" s="120" t="s">
        <v>904</v>
      </c>
      <c r="H46" s="143">
        <v>46000</v>
      </c>
      <c r="I46" s="1" t="s">
        <v>794</v>
      </c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32"/>
      <c r="BQ46" s="32"/>
      <c r="BR46" s="32"/>
      <c r="BS46" s="32"/>
    </row>
    <row r="47" spans="1:71" s="13" customFormat="1" ht="20.25" customHeight="1">
      <c r="A47" s="212"/>
      <c r="B47" s="215"/>
      <c r="C47" s="215"/>
      <c r="D47" s="14">
        <v>13</v>
      </c>
      <c r="E47" s="63" t="s">
        <v>16</v>
      </c>
      <c r="F47" s="119" t="s">
        <v>806</v>
      </c>
      <c r="G47" s="121" t="s">
        <v>904</v>
      </c>
      <c r="H47" s="136">
        <v>43466</v>
      </c>
      <c r="I47" s="1" t="s">
        <v>794</v>
      </c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32"/>
      <c r="BQ47" s="32"/>
      <c r="BR47" s="32"/>
      <c r="BS47" s="32"/>
    </row>
    <row r="48" spans="1:71" s="13" customFormat="1" ht="21" customHeight="1">
      <c r="A48" s="212"/>
      <c r="B48" s="215"/>
      <c r="C48" s="215"/>
      <c r="D48" s="14" t="s">
        <v>738</v>
      </c>
      <c r="E48" s="63" t="s">
        <v>17</v>
      </c>
      <c r="F48" s="119" t="s">
        <v>807</v>
      </c>
      <c r="G48" s="121" t="s">
        <v>904</v>
      </c>
      <c r="H48" s="136">
        <v>540</v>
      </c>
      <c r="I48" s="1" t="s">
        <v>794</v>
      </c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32"/>
      <c r="BQ48" s="32"/>
      <c r="BR48" s="32"/>
      <c r="BS48" s="32"/>
    </row>
    <row r="49" spans="1:71" s="13" customFormat="1" ht="25.5">
      <c r="A49" s="212"/>
      <c r="B49" s="215"/>
      <c r="C49" s="215"/>
      <c r="D49" s="14">
        <v>16</v>
      </c>
      <c r="E49" s="63" t="s">
        <v>18</v>
      </c>
      <c r="F49" s="119" t="s">
        <v>884</v>
      </c>
      <c r="G49" s="121" t="s">
        <v>904</v>
      </c>
      <c r="H49" s="136">
        <v>4500</v>
      </c>
      <c r="I49" s="1" t="s">
        <v>794</v>
      </c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32"/>
      <c r="BQ49" s="32"/>
      <c r="BR49" s="32"/>
      <c r="BS49" s="32"/>
    </row>
    <row r="50" spans="1:71" s="13" customFormat="1" ht="25.5">
      <c r="A50" s="212"/>
      <c r="B50" s="215"/>
      <c r="C50" s="215"/>
      <c r="D50" s="14">
        <v>16</v>
      </c>
      <c r="E50" s="63" t="s">
        <v>19</v>
      </c>
      <c r="F50" s="119" t="s">
        <v>885</v>
      </c>
      <c r="G50" s="121" t="s">
        <v>1059</v>
      </c>
      <c r="H50" s="136">
        <v>70750</v>
      </c>
      <c r="I50" s="1" t="s">
        <v>794</v>
      </c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32"/>
      <c r="BQ50" s="32"/>
      <c r="BR50" s="32"/>
      <c r="BS50" s="32"/>
    </row>
    <row r="51" spans="1:71" ht="22.5">
      <c r="A51" s="212"/>
      <c r="B51" s="215"/>
      <c r="C51" s="215"/>
      <c r="D51" s="34" t="s">
        <v>719</v>
      </c>
      <c r="E51" s="63" t="s">
        <v>20</v>
      </c>
      <c r="F51" s="119" t="s">
        <v>886</v>
      </c>
      <c r="G51" s="121" t="s">
        <v>899</v>
      </c>
      <c r="H51" s="136">
        <v>50000</v>
      </c>
      <c r="I51" s="1" t="s">
        <v>794</v>
      </c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32"/>
      <c r="BQ51" s="32"/>
      <c r="BR51" s="32"/>
      <c r="BS51" s="32"/>
    </row>
    <row r="52" spans="1:71" ht="58.5" customHeight="1">
      <c r="A52" s="212"/>
      <c r="B52" s="215"/>
      <c r="C52" s="215"/>
      <c r="D52" s="14">
        <v>19</v>
      </c>
      <c r="E52" s="63" t="s">
        <v>21</v>
      </c>
      <c r="F52" s="22" t="s">
        <v>816</v>
      </c>
      <c r="G52" s="21" t="s">
        <v>904</v>
      </c>
      <c r="H52" s="20">
        <v>115815</v>
      </c>
      <c r="I52" s="1" t="s">
        <v>794</v>
      </c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32"/>
      <c r="BQ52" s="32"/>
      <c r="BR52" s="32"/>
      <c r="BS52" s="32"/>
    </row>
    <row r="53" spans="1:71" ht="22.5">
      <c r="A53" s="212"/>
      <c r="B53" s="215"/>
      <c r="C53" s="215"/>
      <c r="D53" s="14">
        <v>20</v>
      </c>
      <c r="E53" s="63" t="s">
        <v>22</v>
      </c>
      <c r="F53" s="22" t="s">
        <v>817</v>
      </c>
      <c r="G53" s="21" t="s">
        <v>1059</v>
      </c>
      <c r="H53" s="20" t="s">
        <v>1045</v>
      </c>
      <c r="I53" s="1" t="s">
        <v>794</v>
      </c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  <c r="BO53" s="32"/>
      <c r="BP53" s="32"/>
      <c r="BQ53" s="32"/>
      <c r="BR53" s="32"/>
      <c r="BS53" s="32"/>
    </row>
    <row r="54" spans="1:71" ht="25.5">
      <c r="A54" s="212"/>
      <c r="B54" s="215"/>
      <c r="C54" s="215"/>
      <c r="D54" s="14">
        <v>21</v>
      </c>
      <c r="E54" s="64" t="s">
        <v>23</v>
      </c>
      <c r="F54" s="22" t="s">
        <v>815</v>
      </c>
      <c r="G54" s="21" t="s">
        <v>1060</v>
      </c>
      <c r="H54" s="20" t="s">
        <v>1046</v>
      </c>
      <c r="I54" s="1" t="s">
        <v>794</v>
      </c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  <c r="BO54" s="32"/>
      <c r="BP54" s="32"/>
      <c r="BQ54" s="32"/>
      <c r="BR54" s="32"/>
      <c r="BS54" s="32"/>
    </row>
    <row r="55" spans="1:71" ht="25.5">
      <c r="A55" s="212"/>
      <c r="B55" s="215"/>
      <c r="C55" s="215"/>
      <c r="D55" s="14">
        <v>22</v>
      </c>
      <c r="E55" s="64" t="s">
        <v>24</v>
      </c>
      <c r="F55" s="76" t="s">
        <v>900</v>
      </c>
      <c r="G55" s="62" t="s">
        <v>799</v>
      </c>
      <c r="H55" s="134">
        <v>290</v>
      </c>
      <c r="I55" s="1" t="s">
        <v>794</v>
      </c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  <c r="BO55" s="32"/>
      <c r="BP55" s="32"/>
      <c r="BQ55" s="32"/>
      <c r="BR55" s="32"/>
      <c r="BS55" s="32"/>
    </row>
    <row r="56" spans="1:71" ht="25.5">
      <c r="A56" s="212"/>
      <c r="B56" s="215"/>
      <c r="C56" s="215"/>
      <c r="D56" s="14">
        <v>23</v>
      </c>
      <c r="E56" s="63" t="s">
        <v>25</v>
      </c>
      <c r="F56" s="76" t="s">
        <v>901</v>
      </c>
      <c r="G56" s="62" t="s">
        <v>809</v>
      </c>
      <c r="H56" s="134">
        <v>3000</v>
      </c>
      <c r="I56" s="1" t="s">
        <v>794</v>
      </c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  <c r="BP56" s="32"/>
      <c r="BQ56" s="32"/>
      <c r="BR56" s="32"/>
      <c r="BS56" s="32"/>
    </row>
    <row r="57" spans="1:71" ht="45">
      <c r="A57" s="212"/>
      <c r="B57" s="215"/>
      <c r="C57" s="215"/>
      <c r="D57" s="14">
        <v>23</v>
      </c>
      <c r="E57" s="63" t="s">
        <v>26</v>
      </c>
      <c r="F57" s="76" t="s">
        <v>902</v>
      </c>
      <c r="G57" s="62" t="s">
        <v>803</v>
      </c>
      <c r="H57" s="134">
        <v>3539.71</v>
      </c>
      <c r="I57" s="1" t="s">
        <v>794</v>
      </c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32"/>
      <c r="BQ57" s="32"/>
      <c r="BR57" s="32"/>
      <c r="BS57" s="32"/>
    </row>
    <row r="58" spans="1:71" ht="22.5">
      <c r="A58" s="212"/>
      <c r="B58" s="215"/>
      <c r="C58" s="215"/>
      <c r="D58" s="14">
        <v>24</v>
      </c>
      <c r="E58" s="63" t="s">
        <v>28</v>
      </c>
      <c r="F58" s="78" t="s">
        <v>810</v>
      </c>
      <c r="G58" s="102" t="s">
        <v>1061</v>
      </c>
      <c r="H58" s="49">
        <v>38151.599999999999</v>
      </c>
      <c r="I58" s="1" t="s">
        <v>794</v>
      </c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  <c r="BO58" s="32"/>
      <c r="BP58" s="32"/>
      <c r="BQ58" s="32"/>
      <c r="BR58" s="32"/>
      <c r="BS58" s="32"/>
    </row>
    <row r="59" spans="1:71" ht="22.5">
      <c r="A59" s="212"/>
      <c r="B59" s="215"/>
      <c r="C59" s="215"/>
      <c r="D59" s="14">
        <v>26</v>
      </c>
      <c r="E59" s="63" t="s">
        <v>29</v>
      </c>
      <c r="F59" s="85" t="s">
        <v>811</v>
      </c>
      <c r="G59" s="124" t="s">
        <v>904</v>
      </c>
      <c r="H59" s="144">
        <v>25662.1</v>
      </c>
      <c r="I59" s="1" t="s">
        <v>794</v>
      </c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  <c r="BO59" s="32"/>
      <c r="BP59" s="32"/>
      <c r="BQ59" s="32"/>
      <c r="BR59" s="32"/>
      <c r="BS59" s="32"/>
    </row>
    <row r="60" spans="1:71" ht="22.5">
      <c r="A60" s="212"/>
      <c r="B60" s="215"/>
      <c r="C60" s="215"/>
      <c r="D60" s="14">
        <v>27</v>
      </c>
      <c r="E60" s="63" t="s">
        <v>30</v>
      </c>
      <c r="F60" s="86" t="s">
        <v>920</v>
      </c>
      <c r="G60" s="125" t="s">
        <v>1052</v>
      </c>
      <c r="H60" s="145">
        <v>672.03</v>
      </c>
      <c r="I60" s="1" t="s">
        <v>794</v>
      </c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  <c r="BO60" s="32"/>
      <c r="BP60" s="32"/>
      <c r="BQ60" s="32"/>
      <c r="BR60" s="32"/>
      <c r="BS60" s="32"/>
    </row>
    <row r="61" spans="1:71" ht="25.5">
      <c r="A61" s="212"/>
      <c r="B61" s="215"/>
      <c r="C61" s="215"/>
      <c r="D61" s="14">
        <v>28</v>
      </c>
      <c r="E61" s="64" t="s">
        <v>31</v>
      </c>
      <c r="F61" s="87" t="s">
        <v>921</v>
      </c>
      <c r="G61" s="126" t="s">
        <v>922</v>
      </c>
      <c r="H61" s="53">
        <v>13300</v>
      </c>
      <c r="I61" s="1" t="s">
        <v>794</v>
      </c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32"/>
      <c r="BQ61" s="32"/>
      <c r="BR61" s="32"/>
      <c r="BS61" s="32"/>
    </row>
    <row r="62" spans="1:71" ht="22.5">
      <c r="A62" s="212"/>
      <c r="B62" s="215"/>
      <c r="C62" s="215"/>
      <c r="D62" s="14">
        <v>29</v>
      </c>
      <c r="E62" s="63" t="s">
        <v>32</v>
      </c>
      <c r="F62" s="86" t="s">
        <v>923</v>
      </c>
      <c r="G62" s="125" t="s">
        <v>1058</v>
      </c>
      <c r="H62" s="145">
        <v>7400</v>
      </c>
      <c r="I62" s="1" t="s">
        <v>794</v>
      </c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  <c r="BQ62" s="32"/>
      <c r="BR62" s="32"/>
      <c r="BS62" s="32"/>
    </row>
    <row r="63" spans="1:71" ht="22.5">
      <c r="A63" s="212"/>
      <c r="B63" s="215"/>
      <c r="C63" s="215"/>
      <c r="D63" s="14">
        <v>29</v>
      </c>
      <c r="E63" s="63" t="s">
        <v>33</v>
      </c>
      <c r="F63" s="86" t="s">
        <v>1062</v>
      </c>
      <c r="G63" s="125" t="s">
        <v>1053</v>
      </c>
      <c r="H63" s="145">
        <v>1150</v>
      </c>
      <c r="I63" s="1" t="s">
        <v>794</v>
      </c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  <c r="BQ63" s="32"/>
      <c r="BR63" s="32"/>
      <c r="BS63" s="32"/>
    </row>
    <row r="64" spans="1:71" ht="22.5">
      <c r="A64" s="212"/>
      <c r="B64" s="215"/>
      <c r="C64" s="215"/>
      <c r="D64" s="14">
        <v>29</v>
      </c>
      <c r="E64" s="63" t="s">
        <v>34</v>
      </c>
      <c r="F64" s="88" t="s">
        <v>924</v>
      </c>
      <c r="G64" s="127" t="s">
        <v>904</v>
      </c>
      <c r="H64" s="146">
        <v>5350</v>
      </c>
      <c r="I64" s="1" t="s">
        <v>794</v>
      </c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  <c r="BQ64" s="32"/>
      <c r="BR64" s="32"/>
      <c r="BS64" s="32"/>
    </row>
    <row r="65" spans="1:71" ht="25.5">
      <c r="A65" s="212"/>
      <c r="B65" s="215"/>
      <c r="C65" s="215"/>
      <c r="D65" s="14">
        <v>29</v>
      </c>
      <c r="E65" s="63" t="s">
        <v>35</v>
      </c>
      <c r="F65" s="86" t="s">
        <v>911</v>
      </c>
      <c r="G65" s="125" t="s">
        <v>904</v>
      </c>
      <c r="H65" s="145">
        <v>1880</v>
      </c>
      <c r="I65" s="1" t="s">
        <v>794</v>
      </c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32"/>
      <c r="BQ65" s="32"/>
      <c r="BR65" s="32"/>
      <c r="BS65" s="32"/>
    </row>
    <row r="66" spans="1:71" ht="22.5">
      <c r="A66" s="212"/>
      <c r="B66" s="215"/>
      <c r="C66" s="215"/>
      <c r="D66" s="14">
        <v>31</v>
      </c>
      <c r="E66" s="63" t="s">
        <v>36</v>
      </c>
      <c r="F66" s="89" t="s">
        <v>925</v>
      </c>
      <c r="G66" s="128" t="s">
        <v>1055</v>
      </c>
      <c r="H66" s="147">
        <v>4417</v>
      </c>
      <c r="I66" s="23" t="s">
        <v>801</v>
      </c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  <c r="BQ66" s="32"/>
      <c r="BR66" s="32"/>
      <c r="BS66" s="32"/>
    </row>
    <row r="67" spans="1:71" ht="22.5">
      <c r="A67" s="212"/>
      <c r="B67" s="215"/>
      <c r="C67" s="215"/>
      <c r="D67" s="14">
        <v>32</v>
      </c>
      <c r="E67" s="63" t="s">
        <v>37</v>
      </c>
      <c r="F67" s="90" t="s">
        <v>926</v>
      </c>
      <c r="G67" s="129" t="s">
        <v>899</v>
      </c>
      <c r="H67" s="148">
        <v>2000</v>
      </c>
      <c r="I67" s="23" t="s">
        <v>801</v>
      </c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  <c r="BQ67" s="32"/>
      <c r="BR67" s="32"/>
      <c r="BS67" s="32"/>
    </row>
    <row r="68" spans="1:71" ht="22.5">
      <c r="A68" s="212"/>
      <c r="B68" s="215"/>
      <c r="C68" s="215"/>
      <c r="D68" s="14">
        <v>34</v>
      </c>
      <c r="E68" s="63" t="s">
        <v>38</v>
      </c>
      <c r="F68" s="91" t="s">
        <v>927</v>
      </c>
      <c r="G68" s="130" t="s">
        <v>1053</v>
      </c>
      <c r="H68" s="149">
        <v>5750</v>
      </c>
      <c r="I68" s="23" t="s">
        <v>801</v>
      </c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  <c r="BQ68" s="32"/>
      <c r="BR68" s="32"/>
      <c r="BS68" s="32"/>
    </row>
    <row r="69" spans="1:71" ht="22.5">
      <c r="A69" s="212"/>
      <c r="B69" s="215"/>
      <c r="C69" s="215"/>
      <c r="D69" s="14" t="s">
        <v>774</v>
      </c>
      <c r="E69" s="63" t="s">
        <v>39</v>
      </c>
      <c r="F69" s="87" t="s">
        <v>928</v>
      </c>
      <c r="G69" s="126" t="s">
        <v>1063</v>
      </c>
      <c r="H69" s="53">
        <v>2500</v>
      </c>
      <c r="I69" s="23" t="s">
        <v>801</v>
      </c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  <c r="BQ69" s="32"/>
      <c r="BR69" s="32"/>
      <c r="BS69" s="32"/>
    </row>
    <row r="70" spans="1:71" ht="22.5">
      <c r="A70" s="212"/>
      <c r="B70" s="215"/>
      <c r="C70" s="215"/>
      <c r="D70" s="14" t="s">
        <v>768</v>
      </c>
      <c r="E70" s="63" t="s">
        <v>40</v>
      </c>
      <c r="F70" s="22" t="s">
        <v>971</v>
      </c>
      <c r="G70" s="21" t="s">
        <v>1010</v>
      </c>
      <c r="H70" s="3">
        <f>2287.66+2155+1670+3300</f>
        <v>9412.66</v>
      </c>
      <c r="I70" s="23" t="s">
        <v>801</v>
      </c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  <c r="BQ70" s="32"/>
      <c r="BR70" s="32"/>
      <c r="BS70" s="32"/>
    </row>
    <row r="71" spans="1:71" ht="25.5">
      <c r="A71" s="212"/>
      <c r="B71" s="215"/>
      <c r="C71" s="215"/>
      <c r="D71" s="14">
        <v>36</v>
      </c>
      <c r="E71" s="64" t="s">
        <v>41</v>
      </c>
      <c r="F71" s="22" t="s">
        <v>975</v>
      </c>
      <c r="G71" s="21" t="s">
        <v>1011</v>
      </c>
      <c r="H71" s="3">
        <v>2487.9</v>
      </c>
      <c r="I71" s="23" t="s">
        <v>801</v>
      </c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  <c r="BQ71" s="32"/>
      <c r="BR71" s="32"/>
      <c r="BS71" s="32"/>
    </row>
    <row r="72" spans="1:71" ht="25.5">
      <c r="A72" s="212"/>
      <c r="B72" s="215"/>
      <c r="C72" s="215"/>
      <c r="D72" s="14">
        <v>37</v>
      </c>
      <c r="E72" s="64" t="s">
        <v>42</v>
      </c>
      <c r="F72" s="22" t="s">
        <v>990</v>
      </c>
      <c r="G72" s="21" t="s">
        <v>991</v>
      </c>
      <c r="H72" s="3">
        <v>69480</v>
      </c>
      <c r="I72" s="23" t="s">
        <v>801</v>
      </c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2"/>
      <c r="BR72" s="32"/>
      <c r="BS72" s="32"/>
    </row>
    <row r="73" spans="1:71" ht="25.5">
      <c r="A73" s="212"/>
      <c r="B73" s="215"/>
      <c r="C73" s="215"/>
      <c r="D73" s="14">
        <v>41</v>
      </c>
      <c r="E73" s="64" t="s">
        <v>43</v>
      </c>
      <c r="F73" s="22" t="s">
        <v>1012</v>
      </c>
      <c r="G73" s="21" t="s">
        <v>1013</v>
      </c>
      <c r="H73" s="3">
        <v>17476.16</v>
      </c>
      <c r="I73" s="23" t="s">
        <v>801</v>
      </c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2"/>
      <c r="BR73" s="32"/>
      <c r="BS73" s="32"/>
    </row>
    <row r="74" spans="1:71" ht="22.5">
      <c r="A74" s="212"/>
      <c r="B74" s="215"/>
      <c r="C74" s="215"/>
      <c r="D74" s="14" t="s">
        <v>785</v>
      </c>
      <c r="E74" s="63" t="s">
        <v>44</v>
      </c>
      <c r="F74" s="22" t="s">
        <v>1014</v>
      </c>
      <c r="G74" s="21" t="s">
        <v>796</v>
      </c>
      <c r="H74" s="3">
        <v>9417</v>
      </c>
      <c r="I74" s="23" t="s">
        <v>801</v>
      </c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  <c r="BQ74" s="32"/>
      <c r="BR74" s="32"/>
      <c r="BS74" s="32"/>
    </row>
    <row r="75" spans="1:71" ht="25.5">
      <c r="A75" s="212"/>
      <c r="B75" s="215"/>
      <c r="C75" s="215"/>
      <c r="D75" s="14">
        <v>44</v>
      </c>
      <c r="E75" s="63" t="s">
        <v>45</v>
      </c>
      <c r="F75" s="22" t="s">
        <v>982</v>
      </c>
      <c r="G75" s="21" t="s">
        <v>796</v>
      </c>
      <c r="H75" s="3">
        <v>42400</v>
      </c>
      <c r="I75" s="23" t="s">
        <v>801</v>
      </c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  <c r="BQ75" s="32"/>
      <c r="BR75" s="32"/>
      <c r="BS75" s="32"/>
    </row>
    <row r="76" spans="1:71" ht="22.5">
      <c r="A76" s="212"/>
      <c r="B76" s="215"/>
      <c r="C76" s="215"/>
      <c r="D76" s="14" t="s">
        <v>736</v>
      </c>
      <c r="E76" s="63" t="s">
        <v>46</v>
      </c>
      <c r="F76" s="22" t="s">
        <v>1015</v>
      </c>
      <c r="G76" s="21" t="s">
        <v>1003</v>
      </c>
      <c r="H76" s="3">
        <f>40009.5+34012</f>
        <v>74021.5</v>
      </c>
      <c r="I76" s="23" t="s">
        <v>801</v>
      </c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  <c r="BQ76" s="32"/>
      <c r="BR76" s="32"/>
      <c r="BS76" s="32"/>
    </row>
    <row r="77" spans="1:71" ht="24" customHeight="1">
      <c r="A77" s="212"/>
      <c r="B77" s="215"/>
      <c r="C77" s="215"/>
      <c r="D77" s="14">
        <v>46</v>
      </c>
      <c r="E77" s="63" t="s">
        <v>47</v>
      </c>
      <c r="F77" s="22" t="s">
        <v>979</v>
      </c>
      <c r="G77" s="21" t="s">
        <v>1016</v>
      </c>
      <c r="H77" s="3">
        <v>41535</v>
      </c>
      <c r="I77" s="23" t="s">
        <v>801</v>
      </c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2"/>
      <c r="BR77" s="32"/>
      <c r="BS77" s="32"/>
    </row>
    <row r="78" spans="1:71" ht="19.5" customHeight="1">
      <c r="A78" s="212"/>
      <c r="B78" s="215"/>
      <c r="C78" s="215"/>
      <c r="D78" s="14">
        <v>47</v>
      </c>
      <c r="E78" s="63" t="s">
        <v>48</v>
      </c>
      <c r="F78" s="22" t="s">
        <v>989</v>
      </c>
      <c r="G78" s="21" t="s">
        <v>985</v>
      </c>
      <c r="H78" s="3">
        <v>83862.600000000006</v>
      </c>
      <c r="I78" s="23" t="s">
        <v>801</v>
      </c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  <c r="BQ78" s="32"/>
      <c r="BR78" s="32"/>
      <c r="BS78" s="32"/>
    </row>
    <row r="79" spans="1:71" ht="25.5">
      <c r="A79" s="212"/>
      <c r="B79" s="215"/>
      <c r="C79" s="215"/>
      <c r="D79" s="14">
        <v>48</v>
      </c>
      <c r="E79" s="63" t="s">
        <v>49</v>
      </c>
      <c r="F79" s="92" t="s">
        <v>1017</v>
      </c>
      <c r="G79" s="33" t="s">
        <v>1018</v>
      </c>
      <c r="H79" s="150">
        <v>47961.25</v>
      </c>
      <c r="I79" s="23" t="s">
        <v>801</v>
      </c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  <c r="BQ79" s="32"/>
      <c r="BR79" s="32"/>
      <c r="BS79" s="32"/>
    </row>
    <row r="80" spans="1:71" ht="25.5">
      <c r="A80" s="212"/>
      <c r="B80" s="215"/>
      <c r="C80" s="215"/>
      <c r="D80" s="14">
        <v>48</v>
      </c>
      <c r="E80" s="64" t="s">
        <v>50</v>
      </c>
      <c r="F80" s="22" t="s">
        <v>1019</v>
      </c>
      <c r="G80" s="21" t="s">
        <v>799</v>
      </c>
      <c r="H80" s="3">
        <f>3600+13239.68</f>
        <v>16839.68</v>
      </c>
      <c r="I80" s="23" t="s">
        <v>801</v>
      </c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  <c r="BQ80" s="32"/>
      <c r="BR80" s="32"/>
      <c r="BS80" s="32"/>
    </row>
    <row r="81" spans="1:71" ht="25.5">
      <c r="A81" s="212"/>
      <c r="B81" s="215"/>
      <c r="C81" s="215"/>
      <c r="D81" s="14">
        <v>48</v>
      </c>
      <c r="E81" s="64" t="s">
        <v>51</v>
      </c>
      <c r="F81" s="22" t="s">
        <v>1000</v>
      </c>
      <c r="G81" s="21" t="s">
        <v>1020</v>
      </c>
      <c r="H81" s="3">
        <f>6862.5</f>
        <v>6862.5</v>
      </c>
      <c r="I81" s="23" t="s">
        <v>801</v>
      </c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  <c r="BQ81" s="32"/>
      <c r="BR81" s="32"/>
      <c r="BS81" s="32"/>
    </row>
    <row r="82" spans="1:71" ht="22.5">
      <c r="A82" s="212"/>
      <c r="B82" s="215"/>
      <c r="C82" s="215"/>
      <c r="D82" s="14">
        <v>50</v>
      </c>
      <c r="E82" s="63" t="s">
        <v>52</v>
      </c>
      <c r="F82" s="22" t="s">
        <v>1021</v>
      </c>
      <c r="G82" s="21" t="s">
        <v>1022</v>
      </c>
      <c r="H82" s="3">
        <v>29112</v>
      </c>
      <c r="I82" s="23" t="s">
        <v>801</v>
      </c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  <c r="BQ82" s="32"/>
      <c r="BR82" s="32"/>
      <c r="BS82" s="32"/>
    </row>
    <row r="83" spans="1:71" ht="22.5">
      <c r="A83" s="212"/>
      <c r="B83" s="215"/>
      <c r="C83" s="215"/>
      <c r="D83" s="14">
        <v>51</v>
      </c>
      <c r="E83" s="63" t="s">
        <v>53</v>
      </c>
      <c r="F83" s="22" t="s">
        <v>996</v>
      </c>
      <c r="G83" s="21" t="s">
        <v>1023</v>
      </c>
      <c r="H83" s="3">
        <f>4278+5000+40132.2+3040+3774</f>
        <v>56224.2</v>
      </c>
      <c r="I83" s="23" t="s">
        <v>801</v>
      </c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  <c r="BQ83" s="32"/>
      <c r="BR83" s="32"/>
      <c r="BS83" s="32"/>
    </row>
    <row r="84" spans="1:71" ht="22.5">
      <c r="A84" s="212"/>
      <c r="B84" s="215"/>
      <c r="C84" s="215"/>
      <c r="D84" s="14">
        <v>52</v>
      </c>
      <c r="E84" s="63" t="s">
        <v>54</v>
      </c>
      <c r="F84" s="22" t="s">
        <v>986</v>
      </c>
      <c r="G84" s="21" t="s">
        <v>1024</v>
      </c>
      <c r="H84" s="3">
        <f>15110.4+9611.8</f>
        <v>24722.199999999997</v>
      </c>
      <c r="I84" s="23" t="s">
        <v>801</v>
      </c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  <c r="BQ84" s="32"/>
      <c r="BR84" s="32"/>
      <c r="BS84" s="32"/>
    </row>
    <row r="85" spans="1:71" ht="22.5">
      <c r="A85" s="212"/>
      <c r="B85" s="215"/>
      <c r="C85" s="215"/>
      <c r="D85" s="14">
        <v>53</v>
      </c>
      <c r="E85" s="63" t="s">
        <v>55</v>
      </c>
      <c r="F85" s="22" t="s">
        <v>984</v>
      </c>
      <c r="G85" s="21" t="s">
        <v>799</v>
      </c>
      <c r="H85" s="3">
        <v>3775</v>
      </c>
      <c r="I85" s="23" t="s">
        <v>801</v>
      </c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  <c r="BQ85" s="32"/>
      <c r="BR85" s="32"/>
      <c r="BS85" s="32"/>
    </row>
    <row r="86" spans="1:71" ht="22.5">
      <c r="A86" s="212"/>
      <c r="B86" s="215"/>
      <c r="C86" s="215"/>
      <c r="D86" s="14">
        <v>59</v>
      </c>
      <c r="E86" s="63" t="s">
        <v>56</v>
      </c>
      <c r="F86" s="22" t="s">
        <v>973</v>
      </c>
      <c r="G86" s="21" t="s">
        <v>1025</v>
      </c>
      <c r="H86" s="3">
        <v>9466.7900000000009</v>
      </c>
      <c r="I86" s="23" t="s">
        <v>801</v>
      </c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  <c r="BQ86" s="32"/>
      <c r="BR86" s="32"/>
      <c r="BS86" s="32"/>
    </row>
    <row r="87" spans="1:71" ht="22.5">
      <c r="A87" s="212"/>
      <c r="B87" s="215"/>
      <c r="C87" s="215"/>
      <c r="D87" s="14" t="s">
        <v>730</v>
      </c>
      <c r="E87" s="63" t="s">
        <v>57</v>
      </c>
      <c r="F87" s="22" t="s">
        <v>1008</v>
      </c>
      <c r="G87" s="79" t="s">
        <v>1026</v>
      </c>
      <c r="H87" s="11">
        <f>17439.04+19661.24+4259.44+2305</f>
        <v>43664.72</v>
      </c>
      <c r="I87" s="65" t="s">
        <v>801</v>
      </c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  <c r="BQ87" s="32"/>
      <c r="BR87" s="32"/>
      <c r="BS87" s="32"/>
    </row>
    <row r="88" spans="1:71" ht="22.5">
      <c r="A88" s="212"/>
      <c r="B88" s="215"/>
      <c r="C88" s="215"/>
      <c r="D88" s="14">
        <v>60</v>
      </c>
      <c r="E88" s="63" t="s">
        <v>58</v>
      </c>
      <c r="F88" s="22" t="s">
        <v>978</v>
      </c>
      <c r="G88" s="79" t="s">
        <v>1003</v>
      </c>
      <c r="H88" s="11">
        <f>51000+13200+15750</f>
        <v>79950</v>
      </c>
      <c r="I88" s="65" t="s">
        <v>801</v>
      </c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  <c r="BQ88" s="32"/>
      <c r="BR88" s="32"/>
      <c r="BS88" s="32"/>
    </row>
    <row r="89" spans="1:71" ht="34.5" customHeight="1">
      <c r="A89" s="212"/>
      <c r="B89" s="215"/>
      <c r="C89" s="215"/>
      <c r="D89" s="14">
        <v>63</v>
      </c>
      <c r="E89" s="63" t="s">
        <v>59</v>
      </c>
      <c r="F89" s="93" t="s">
        <v>1006</v>
      </c>
      <c r="G89" s="132" t="s">
        <v>1027</v>
      </c>
      <c r="H89" s="151">
        <f>350000+501377.87</f>
        <v>851377.87</v>
      </c>
      <c r="I89" s="65" t="s">
        <v>801</v>
      </c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  <c r="BQ89" s="32"/>
      <c r="BR89" s="32"/>
      <c r="BS89" s="32"/>
    </row>
    <row r="90" spans="1:71" ht="30.75" customHeight="1">
      <c r="A90" s="212"/>
      <c r="B90" s="215"/>
      <c r="C90" s="215"/>
      <c r="D90" s="14" t="s">
        <v>747</v>
      </c>
      <c r="E90" s="63" t="s">
        <v>60</v>
      </c>
      <c r="F90" s="2" t="s">
        <v>850</v>
      </c>
      <c r="G90" s="79" t="s">
        <v>899</v>
      </c>
      <c r="H90" s="11">
        <v>5605</v>
      </c>
      <c r="I90" s="65" t="s">
        <v>801</v>
      </c>
    </row>
    <row r="91" spans="1:71" ht="26.25" customHeight="1">
      <c r="A91" s="212"/>
      <c r="B91" s="215"/>
      <c r="C91" s="215"/>
      <c r="D91" s="14">
        <v>66</v>
      </c>
      <c r="E91" s="63" t="s">
        <v>61</v>
      </c>
      <c r="F91" s="77"/>
      <c r="G91" s="79"/>
      <c r="H91" s="11"/>
      <c r="I91" s="65"/>
    </row>
    <row r="92" spans="1:71" ht="33.75" customHeight="1">
      <c r="A92" s="212"/>
      <c r="B92" s="215"/>
      <c r="C92" s="215"/>
      <c r="D92" s="14" t="s">
        <v>820</v>
      </c>
      <c r="E92" s="155" t="s">
        <v>62</v>
      </c>
      <c r="F92" s="22"/>
      <c r="G92" s="22"/>
      <c r="H92" s="14"/>
      <c r="I92" s="65"/>
    </row>
    <row r="93" spans="1:71" ht="49.5" customHeight="1">
      <c r="A93" s="212"/>
      <c r="B93" s="215"/>
      <c r="C93" s="215"/>
      <c r="D93" s="14">
        <v>66</v>
      </c>
      <c r="E93" s="155" t="s">
        <v>63</v>
      </c>
      <c r="F93" s="22"/>
      <c r="G93" s="22"/>
      <c r="H93" s="14"/>
      <c r="I93" s="65"/>
    </row>
    <row r="94" spans="1:71" ht="35.25" customHeight="1">
      <c r="A94" s="212"/>
      <c r="B94" s="215"/>
      <c r="C94" s="215"/>
      <c r="D94" s="14">
        <v>66</v>
      </c>
      <c r="E94" s="64" t="s">
        <v>64</v>
      </c>
      <c r="F94" s="94"/>
      <c r="G94" s="79"/>
      <c r="H94" s="17"/>
      <c r="I94" s="65"/>
    </row>
    <row r="95" spans="1:71" ht="25.5">
      <c r="A95" s="212"/>
      <c r="B95" s="215"/>
      <c r="C95" s="215"/>
      <c r="D95" s="14">
        <v>67</v>
      </c>
      <c r="E95" s="63" t="s">
        <v>65</v>
      </c>
      <c r="F95" s="94"/>
      <c r="G95" s="79"/>
      <c r="H95" s="17"/>
      <c r="I95" s="65"/>
    </row>
    <row r="96" spans="1:71" ht="25.5">
      <c r="A96" s="212"/>
      <c r="B96" s="215"/>
      <c r="C96" s="215"/>
      <c r="D96" s="14">
        <v>68</v>
      </c>
      <c r="E96" s="63" t="s">
        <v>66</v>
      </c>
      <c r="F96" s="94"/>
      <c r="G96" s="79"/>
      <c r="H96" s="17"/>
      <c r="I96" s="65"/>
    </row>
    <row r="97" spans="1:9" ht="12.75">
      <c r="A97" s="212"/>
      <c r="B97" s="215"/>
      <c r="C97" s="215"/>
      <c r="D97" s="14">
        <v>69</v>
      </c>
      <c r="E97" s="63" t="s">
        <v>67</v>
      </c>
      <c r="F97" s="94"/>
      <c r="G97" s="79"/>
      <c r="H97" s="17"/>
      <c r="I97" s="65"/>
    </row>
    <row r="98" spans="1:9" ht="43.5" customHeight="1">
      <c r="A98" s="212"/>
      <c r="B98" s="215"/>
      <c r="C98" s="215"/>
      <c r="D98" s="14">
        <v>69</v>
      </c>
      <c r="E98" s="63" t="s">
        <v>68</v>
      </c>
      <c r="F98" s="95"/>
      <c r="G98" s="131"/>
      <c r="H98" s="59"/>
      <c r="I98" s="23"/>
    </row>
    <row r="99" spans="1:9" ht="44.25" customHeight="1">
      <c r="A99" s="212"/>
      <c r="B99" s="215"/>
      <c r="C99" s="215"/>
      <c r="D99" s="14">
        <v>69</v>
      </c>
      <c r="E99" s="63" t="s">
        <v>69</v>
      </c>
      <c r="F99" s="96"/>
      <c r="G99" s="66"/>
      <c r="H99" s="28"/>
      <c r="I99" s="29"/>
    </row>
    <row r="100" spans="1:9" ht="12.75">
      <c r="A100" s="212"/>
      <c r="B100" s="215"/>
      <c r="C100" s="215"/>
      <c r="D100" s="14">
        <v>69</v>
      </c>
      <c r="E100" s="63" t="s">
        <v>70</v>
      </c>
      <c r="F100" s="96"/>
      <c r="G100" s="66"/>
      <c r="H100" s="28"/>
      <c r="I100" s="29"/>
    </row>
    <row r="101" spans="1:9" ht="12.75">
      <c r="A101" s="212"/>
      <c r="B101" s="215"/>
      <c r="C101" s="215"/>
      <c r="D101" s="14">
        <v>69</v>
      </c>
      <c r="E101" s="63" t="s">
        <v>71</v>
      </c>
      <c r="F101" s="96"/>
      <c r="G101" s="66"/>
      <c r="H101" s="28"/>
      <c r="I101" s="29"/>
    </row>
    <row r="102" spans="1:9" ht="25.5">
      <c r="A102" s="212"/>
      <c r="B102" s="215"/>
      <c r="C102" s="215"/>
      <c r="D102" s="14">
        <v>72</v>
      </c>
      <c r="E102" s="63" t="s">
        <v>72</v>
      </c>
      <c r="F102" s="96"/>
      <c r="G102" s="66"/>
      <c r="H102" s="28"/>
      <c r="I102" s="29"/>
    </row>
    <row r="103" spans="1:9" ht="12.75">
      <c r="A103" s="212"/>
      <c r="B103" s="215"/>
      <c r="C103" s="215"/>
      <c r="D103" s="14">
        <v>74</v>
      </c>
      <c r="E103" s="64" t="s">
        <v>73</v>
      </c>
      <c r="F103" s="96"/>
      <c r="G103" s="66"/>
      <c r="H103" s="28"/>
      <c r="I103" s="29"/>
    </row>
    <row r="104" spans="1:9" ht="12.75">
      <c r="A104" s="212"/>
      <c r="B104" s="215"/>
      <c r="C104" s="215"/>
      <c r="D104" s="14">
        <v>78</v>
      </c>
      <c r="E104" s="64" t="s">
        <v>74</v>
      </c>
      <c r="F104" s="96"/>
      <c r="G104" s="66"/>
      <c r="H104" s="28"/>
      <c r="I104" s="29"/>
    </row>
    <row r="105" spans="1:9" ht="25.5">
      <c r="A105" s="212"/>
      <c r="B105" s="215"/>
      <c r="C105" s="215"/>
      <c r="D105" s="14" t="s">
        <v>725</v>
      </c>
      <c r="E105" s="64" t="s">
        <v>75</v>
      </c>
      <c r="F105" s="96"/>
      <c r="G105" s="66"/>
      <c r="H105" s="28"/>
      <c r="I105" s="29"/>
    </row>
    <row r="106" spans="1:9" ht="25.5">
      <c r="A106" s="212"/>
      <c r="B106" s="215"/>
      <c r="C106" s="215"/>
      <c r="D106" s="14" t="s">
        <v>741</v>
      </c>
      <c r="E106" s="64" t="s">
        <v>76</v>
      </c>
      <c r="F106" s="96"/>
      <c r="G106" s="66"/>
      <c r="H106" s="28"/>
      <c r="I106" s="29"/>
    </row>
    <row r="107" spans="1:9" ht="12.75">
      <c r="A107" s="212"/>
      <c r="B107" s="215"/>
      <c r="C107" s="215"/>
      <c r="D107" s="14">
        <v>82</v>
      </c>
      <c r="E107" s="64" t="s">
        <v>77</v>
      </c>
      <c r="F107" s="96"/>
      <c r="G107" s="66"/>
      <c r="H107" s="28"/>
      <c r="I107" s="29"/>
    </row>
    <row r="108" spans="1:9" ht="12.75">
      <c r="A108" s="212"/>
      <c r="B108" s="215"/>
      <c r="C108" s="215"/>
      <c r="D108" s="14">
        <v>83</v>
      </c>
      <c r="E108" s="63" t="s">
        <v>78</v>
      </c>
      <c r="F108" s="96"/>
      <c r="G108" s="66"/>
      <c r="H108" s="28"/>
      <c r="I108" s="29"/>
    </row>
    <row r="109" spans="1:9" ht="25.5">
      <c r="A109" s="212"/>
      <c r="B109" s="215"/>
      <c r="C109" s="215"/>
      <c r="D109" s="14">
        <v>83</v>
      </c>
      <c r="E109" s="63" t="s">
        <v>79</v>
      </c>
      <c r="F109" s="96"/>
      <c r="G109" s="66"/>
      <c r="H109" s="28"/>
      <c r="I109" s="29"/>
    </row>
    <row r="110" spans="1:9" ht="12.75">
      <c r="A110" s="212"/>
      <c r="B110" s="215"/>
      <c r="C110" s="215"/>
      <c r="D110" s="14">
        <v>83</v>
      </c>
      <c r="E110" s="63" t="s">
        <v>80</v>
      </c>
      <c r="F110" s="96"/>
      <c r="G110" s="66"/>
      <c r="H110" s="28"/>
      <c r="I110" s="29"/>
    </row>
    <row r="111" spans="1:9" ht="30.75" customHeight="1">
      <c r="A111" s="212"/>
      <c r="B111" s="215"/>
      <c r="C111" s="215"/>
      <c r="D111" s="14">
        <v>83</v>
      </c>
      <c r="E111" s="63" t="s">
        <v>81</v>
      </c>
      <c r="F111" s="96"/>
      <c r="G111" s="66"/>
      <c r="H111" s="28"/>
      <c r="I111" s="29"/>
    </row>
    <row r="112" spans="1:9" ht="12.75">
      <c r="A112" s="212"/>
      <c r="B112" s="215"/>
      <c r="C112" s="215"/>
      <c r="D112" s="14">
        <v>83</v>
      </c>
      <c r="E112" s="156" t="s">
        <v>82</v>
      </c>
      <c r="F112" s="96"/>
      <c r="G112" s="66"/>
      <c r="H112" s="28"/>
      <c r="I112" s="29"/>
    </row>
    <row r="113" spans="1:9" ht="12.75">
      <c r="A113" s="212"/>
      <c r="B113" s="215"/>
      <c r="C113" s="215"/>
      <c r="D113" s="14">
        <v>83</v>
      </c>
      <c r="E113" s="63" t="s">
        <v>83</v>
      </c>
      <c r="F113" s="96"/>
      <c r="G113" s="66"/>
      <c r="H113" s="28"/>
      <c r="I113" s="29"/>
    </row>
    <row r="114" spans="1:9" ht="27" customHeight="1">
      <c r="A114" s="212"/>
      <c r="B114" s="215"/>
      <c r="C114" s="215"/>
      <c r="D114" s="14">
        <v>83</v>
      </c>
      <c r="E114" s="63" t="s">
        <v>84</v>
      </c>
      <c r="F114" s="96"/>
      <c r="G114" s="66"/>
      <c r="H114" s="28"/>
      <c r="I114" s="29"/>
    </row>
    <row r="115" spans="1:9" ht="29.25" customHeight="1">
      <c r="A115" s="212"/>
      <c r="B115" s="215"/>
      <c r="C115" s="215"/>
      <c r="D115" s="14">
        <v>84</v>
      </c>
      <c r="E115" s="63" t="s">
        <v>85</v>
      </c>
      <c r="F115" s="96"/>
      <c r="G115" s="66"/>
      <c r="H115" s="28"/>
      <c r="I115" s="29"/>
    </row>
    <row r="116" spans="1:9" ht="25.5">
      <c r="A116" s="212"/>
      <c r="B116" s="215"/>
      <c r="C116" s="215"/>
      <c r="D116" s="14" t="s">
        <v>765</v>
      </c>
      <c r="E116" s="63" t="s">
        <v>86</v>
      </c>
      <c r="F116" s="96"/>
      <c r="G116" s="66"/>
      <c r="H116" s="28"/>
      <c r="I116" s="29"/>
    </row>
    <row r="117" spans="1:9" ht="12.75">
      <c r="A117" s="212"/>
      <c r="B117" s="215"/>
      <c r="C117" s="215"/>
      <c r="D117" s="14">
        <v>88</v>
      </c>
      <c r="E117" s="63" t="s">
        <v>87</v>
      </c>
      <c r="F117" s="96"/>
      <c r="G117" s="66"/>
      <c r="H117" s="28"/>
      <c r="I117" s="29"/>
    </row>
    <row r="118" spans="1:9" ht="31.5" customHeight="1">
      <c r="A118" s="212"/>
      <c r="B118" s="215"/>
      <c r="C118" s="215"/>
      <c r="D118" s="14">
        <v>89</v>
      </c>
      <c r="E118" s="63" t="s">
        <v>88</v>
      </c>
      <c r="F118" s="96"/>
      <c r="G118" s="66"/>
      <c r="H118" s="28"/>
      <c r="I118" s="29"/>
    </row>
    <row r="119" spans="1:9" ht="30" customHeight="1">
      <c r="A119" s="212"/>
      <c r="B119" s="215"/>
      <c r="C119" s="215"/>
      <c r="D119" s="14" t="s">
        <v>777</v>
      </c>
      <c r="E119" s="63" t="s">
        <v>89</v>
      </c>
      <c r="F119" s="96"/>
      <c r="G119" s="66"/>
      <c r="H119" s="28"/>
      <c r="I119" s="29"/>
    </row>
    <row r="120" spans="1:9" ht="25.5">
      <c r="A120" s="212"/>
      <c r="B120" s="215"/>
      <c r="C120" s="215"/>
      <c r="D120" s="14">
        <v>100</v>
      </c>
      <c r="E120" s="64" t="s">
        <v>90</v>
      </c>
      <c r="F120" s="96"/>
      <c r="G120" s="66"/>
      <c r="H120" s="28"/>
      <c r="I120" s="29"/>
    </row>
    <row r="121" spans="1:9" ht="26.25" customHeight="1">
      <c r="A121" s="212"/>
      <c r="B121" s="215"/>
      <c r="C121" s="215"/>
      <c r="D121" s="14">
        <v>100</v>
      </c>
      <c r="E121" s="64" t="s">
        <v>91</v>
      </c>
      <c r="F121" s="96"/>
      <c r="G121" s="66"/>
      <c r="H121" s="28"/>
      <c r="I121" s="29"/>
    </row>
    <row r="122" spans="1:9" ht="12.75">
      <c r="A122" s="212"/>
      <c r="B122" s="215"/>
      <c r="C122" s="215"/>
      <c r="D122" s="14">
        <v>101</v>
      </c>
      <c r="E122" s="64" t="s">
        <v>92</v>
      </c>
      <c r="F122" s="96"/>
      <c r="G122" s="66"/>
      <c r="H122" s="28"/>
      <c r="I122" s="29"/>
    </row>
    <row r="123" spans="1:9" ht="17.25" customHeight="1">
      <c r="A123" s="212"/>
      <c r="B123" s="215"/>
      <c r="C123" s="215"/>
      <c r="D123" s="14">
        <v>102</v>
      </c>
      <c r="E123" s="64" t="s">
        <v>93</v>
      </c>
      <c r="F123" s="96"/>
      <c r="G123" s="66"/>
      <c r="H123" s="28"/>
      <c r="I123" s="29"/>
    </row>
    <row r="124" spans="1:9" ht="19.5" customHeight="1">
      <c r="A124" s="212"/>
      <c r="B124" s="215"/>
      <c r="C124" s="215"/>
      <c r="D124" s="14">
        <v>113</v>
      </c>
      <c r="E124" s="63" t="s">
        <v>94</v>
      </c>
      <c r="F124" s="96"/>
      <c r="G124" s="66"/>
      <c r="H124" s="28"/>
      <c r="I124" s="29"/>
    </row>
    <row r="125" spans="1:9" ht="36" customHeight="1">
      <c r="A125" s="212"/>
      <c r="B125" s="215"/>
      <c r="C125" s="215"/>
      <c r="D125" s="14" t="s">
        <v>737</v>
      </c>
      <c r="E125" s="63" t="s">
        <v>95</v>
      </c>
      <c r="F125" s="96"/>
      <c r="G125" s="66"/>
      <c r="H125" s="28"/>
      <c r="I125" s="29"/>
    </row>
    <row r="126" spans="1:9" ht="30" customHeight="1">
      <c r="A126" s="212"/>
      <c r="B126" s="215"/>
      <c r="C126" s="215"/>
      <c r="D126" s="14">
        <v>115</v>
      </c>
      <c r="E126" s="63" t="s">
        <v>96</v>
      </c>
      <c r="F126" s="96"/>
      <c r="G126" s="66"/>
      <c r="H126" s="28"/>
      <c r="I126" s="29"/>
    </row>
    <row r="127" spans="1:9" ht="32.25" customHeight="1">
      <c r="A127" s="212"/>
      <c r="B127" s="215"/>
      <c r="C127" s="215"/>
      <c r="D127" s="14" t="s">
        <v>751</v>
      </c>
      <c r="E127" s="63" t="s">
        <v>97</v>
      </c>
      <c r="F127" s="96"/>
      <c r="G127" s="66"/>
      <c r="H127" s="28"/>
      <c r="I127" s="29"/>
    </row>
    <row r="128" spans="1:9" ht="25.5">
      <c r="A128" s="212"/>
      <c r="B128" s="215"/>
      <c r="C128" s="215"/>
      <c r="D128" s="14">
        <v>117</v>
      </c>
      <c r="E128" s="64" t="s">
        <v>98</v>
      </c>
      <c r="F128" s="96"/>
      <c r="G128" s="66"/>
      <c r="H128" s="28"/>
      <c r="I128" s="29"/>
    </row>
    <row r="129" spans="1:9" ht="25.5">
      <c r="A129" s="212"/>
      <c r="B129" s="215"/>
      <c r="C129" s="215"/>
      <c r="D129" s="14">
        <v>118</v>
      </c>
      <c r="E129" s="64" t="s">
        <v>99</v>
      </c>
      <c r="F129" s="96"/>
      <c r="G129" s="66"/>
      <c r="H129" s="28"/>
      <c r="I129" s="29"/>
    </row>
    <row r="130" spans="1:9" ht="32.25" customHeight="1">
      <c r="A130" s="212"/>
      <c r="B130" s="215"/>
      <c r="C130" s="215"/>
      <c r="D130" s="14">
        <v>119</v>
      </c>
      <c r="E130" s="63" t="s">
        <v>100</v>
      </c>
      <c r="F130" s="96"/>
      <c r="G130" s="66"/>
      <c r="H130" s="28"/>
      <c r="I130" s="29"/>
    </row>
    <row r="131" spans="1:9" ht="24" customHeight="1">
      <c r="A131" s="212"/>
      <c r="B131" s="215"/>
      <c r="C131" s="215"/>
      <c r="D131" s="14">
        <v>120</v>
      </c>
      <c r="E131" s="63" t="s">
        <v>101</v>
      </c>
      <c r="F131" s="96"/>
      <c r="G131" s="66"/>
      <c r="H131" s="28"/>
      <c r="I131" s="29"/>
    </row>
    <row r="132" spans="1:9" ht="12.75">
      <c r="A132" s="212"/>
      <c r="B132" s="215"/>
      <c r="C132" s="215"/>
      <c r="D132" s="14">
        <v>120</v>
      </c>
      <c r="E132" s="63" t="s">
        <v>102</v>
      </c>
      <c r="F132" s="96"/>
      <c r="G132" s="66"/>
      <c r="H132" s="28"/>
      <c r="I132" s="29"/>
    </row>
    <row r="133" spans="1:9" ht="12.75">
      <c r="A133" s="212"/>
      <c r="B133" s="215"/>
      <c r="C133" s="215"/>
      <c r="D133" s="14">
        <v>120</v>
      </c>
      <c r="E133" s="63" t="s">
        <v>103</v>
      </c>
      <c r="F133" s="96"/>
      <c r="G133" s="66"/>
      <c r="H133" s="28"/>
      <c r="I133" s="29"/>
    </row>
    <row r="134" spans="1:9" ht="38.25">
      <c r="A134" s="212"/>
      <c r="B134" s="215"/>
      <c r="C134" s="215"/>
      <c r="D134" s="14">
        <v>120</v>
      </c>
      <c r="E134" s="63" t="s">
        <v>104</v>
      </c>
      <c r="F134" s="96"/>
      <c r="G134" s="66"/>
      <c r="H134" s="28"/>
      <c r="I134" s="29"/>
    </row>
    <row r="135" spans="1:9" ht="30" customHeight="1">
      <c r="A135" s="212"/>
      <c r="B135" s="215"/>
      <c r="C135" s="215"/>
      <c r="D135" s="14">
        <v>123</v>
      </c>
      <c r="E135" s="64" t="s">
        <v>105</v>
      </c>
      <c r="F135" s="96"/>
      <c r="G135" s="66"/>
      <c r="H135" s="28"/>
      <c r="I135" s="29"/>
    </row>
    <row r="136" spans="1:9" ht="24.75" customHeight="1">
      <c r="A136" s="212"/>
      <c r="B136" s="215"/>
      <c r="C136" s="215"/>
      <c r="D136" s="14">
        <v>132</v>
      </c>
      <c r="E136" s="64" t="s">
        <v>106</v>
      </c>
      <c r="F136" s="96"/>
      <c r="G136" s="66"/>
      <c r="H136" s="28"/>
      <c r="I136" s="29"/>
    </row>
    <row r="137" spans="1:9" ht="12.75">
      <c r="A137" s="212"/>
      <c r="B137" s="215"/>
      <c r="C137" s="215"/>
      <c r="D137" s="14">
        <v>133</v>
      </c>
      <c r="E137" s="63" t="s">
        <v>107</v>
      </c>
      <c r="F137" s="96"/>
      <c r="G137" s="66"/>
      <c r="H137" s="28"/>
      <c r="I137" s="29"/>
    </row>
    <row r="138" spans="1:9" ht="24.75" customHeight="1">
      <c r="A138" s="212"/>
      <c r="B138" s="215"/>
      <c r="C138" s="215"/>
      <c r="D138" s="14">
        <v>134</v>
      </c>
      <c r="E138" s="63" t="s">
        <v>656</v>
      </c>
      <c r="F138" s="96"/>
      <c r="G138" s="66"/>
      <c r="H138" s="28"/>
      <c r="I138" s="29"/>
    </row>
    <row r="139" spans="1:9" ht="24" customHeight="1">
      <c r="A139" s="212"/>
      <c r="B139" s="215"/>
      <c r="C139" s="215"/>
      <c r="D139" s="14">
        <v>135</v>
      </c>
      <c r="E139" s="63" t="s">
        <v>657</v>
      </c>
      <c r="F139" s="96"/>
      <c r="G139" s="66"/>
      <c r="H139" s="28"/>
      <c r="I139" s="29"/>
    </row>
    <row r="140" spans="1:9" ht="23.25" customHeight="1">
      <c r="A140" s="212"/>
      <c r="B140" s="215"/>
      <c r="C140" s="215"/>
      <c r="D140" s="14">
        <v>139</v>
      </c>
      <c r="E140" s="63" t="s">
        <v>658</v>
      </c>
      <c r="F140" s="96"/>
      <c r="G140" s="66"/>
      <c r="H140" s="28"/>
      <c r="I140" s="29"/>
    </row>
    <row r="141" spans="1:9" ht="12.75">
      <c r="A141" s="212"/>
      <c r="B141" s="215"/>
      <c r="C141" s="215"/>
      <c r="D141" s="14">
        <v>146</v>
      </c>
      <c r="E141" s="63" t="s">
        <v>109</v>
      </c>
      <c r="F141" s="96"/>
      <c r="G141" s="66"/>
      <c r="H141" s="28"/>
      <c r="I141" s="29"/>
    </row>
    <row r="142" spans="1:9" ht="12.75">
      <c r="A142" s="212"/>
      <c r="B142" s="215"/>
      <c r="C142" s="215"/>
      <c r="D142" s="14">
        <v>147</v>
      </c>
      <c r="E142" s="157" t="s">
        <v>110</v>
      </c>
      <c r="F142" s="96"/>
      <c r="G142" s="66"/>
      <c r="H142" s="28"/>
      <c r="I142" s="29"/>
    </row>
    <row r="143" spans="1:9" ht="32.25" customHeight="1">
      <c r="A143" s="212"/>
      <c r="B143" s="215"/>
      <c r="C143" s="215"/>
      <c r="D143" s="14" t="s">
        <v>757</v>
      </c>
      <c r="E143" s="157" t="s">
        <v>111</v>
      </c>
      <c r="F143" s="96"/>
      <c r="G143" s="66"/>
      <c r="H143" s="28"/>
      <c r="I143" s="29"/>
    </row>
    <row r="144" spans="1:9" ht="23.25" customHeight="1">
      <c r="A144" s="212"/>
      <c r="B144" s="215"/>
      <c r="C144" s="215"/>
      <c r="D144" s="14">
        <v>149</v>
      </c>
      <c r="E144" s="157" t="s">
        <v>112</v>
      </c>
      <c r="F144" s="96"/>
      <c r="G144" s="66"/>
      <c r="H144" s="28"/>
      <c r="I144" s="29"/>
    </row>
    <row r="145" spans="1:9" ht="29.25" customHeight="1">
      <c r="A145" s="212"/>
      <c r="B145" s="215"/>
      <c r="C145" s="215"/>
      <c r="D145" s="14" t="s">
        <v>754</v>
      </c>
      <c r="E145" s="64" t="s">
        <v>113</v>
      </c>
      <c r="F145" s="96"/>
      <c r="G145" s="66"/>
      <c r="H145" s="28"/>
      <c r="I145" s="29"/>
    </row>
    <row r="146" spans="1:9" ht="23.25" customHeight="1">
      <c r="A146" s="212"/>
      <c r="B146" s="215"/>
      <c r="C146" s="215"/>
      <c r="D146" s="14">
        <v>151</v>
      </c>
      <c r="E146" s="64" t="s">
        <v>114</v>
      </c>
      <c r="F146" s="96"/>
      <c r="G146" s="66"/>
      <c r="H146" s="28"/>
      <c r="I146" s="29"/>
    </row>
    <row r="147" spans="1:9" ht="18.75" customHeight="1">
      <c r="A147" s="212"/>
      <c r="B147" s="215"/>
      <c r="C147" s="215"/>
      <c r="D147" s="14">
        <v>151</v>
      </c>
      <c r="E147" s="63" t="s">
        <v>115</v>
      </c>
      <c r="F147" s="96"/>
      <c r="G147" s="66"/>
      <c r="H147" s="28"/>
      <c r="I147" s="29"/>
    </row>
    <row r="148" spans="1:9" ht="19.5" customHeight="1">
      <c r="A148" s="212"/>
      <c r="B148" s="215"/>
      <c r="C148" s="215"/>
      <c r="D148" s="14">
        <v>154</v>
      </c>
      <c r="E148" s="63" t="s">
        <v>116</v>
      </c>
      <c r="F148" s="96"/>
      <c r="G148" s="66"/>
      <c r="H148" s="28"/>
      <c r="I148" s="29"/>
    </row>
    <row r="149" spans="1:9" ht="21" customHeight="1">
      <c r="A149" s="212"/>
      <c r="B149" s="215"/>
      <c r="C149" s="215"/>
      <c r="D149" s="14">
        <v>155</v>
      </c>
      <c r="E149" s="63" t="s">
        <v>117</v>
      </c>
      <c r="F149" s="96"/>
      <c r="G149" s="66"/>
      <c r="H149" s="28"/>
      <c r="I149" s="29"/>
    </row>
    <row r="150" spans="1:9" ht="15.75" customHeight="1">
      <c r="A150" s="212"/>
      <c r="B150" s="215"/>
      <c r="C150" s="215"/>
      <c r="D150" s="14" t="s">
        <v>746</v>
      </c>
      <c r="E150" s="158" t="s">
        <v>118</v>
      </c>
      <c r="F150" s="96"/>
      <c r="G150" s="66"/>
      <c r="H150" s="28"/>
      <c r="I150" s="29"/>
    </row>
    <row r="151" spans="1:9" ht="22.5" customHeight="1">
      <c r="A151" s="212"/>
      <c r="B151" s="215"/>
      <c r="C151" s="215"/>
      <c r="D151" s="14">
        <v>158</v>
      </c>
      <c r="E151" s="63" t="s">
        <v>121</v>
      </c>
      <c r="F151" s="96"/>
      <c r="G151" s="66"/>
      <c r="H151" s="28"/>
      <c r="I151" s="29"/>
    </row>
    <row r="152" spans="1:9" ht="23.25" customHeight="1">
      <c r="A152" s="212"/>
      <c r="B152" s="215"/>
      <c r="C152" s="215"/>
      <c r="D152" s="14">
        <v>159</v>
      </c>
      <c r="E152" s="63" t="s">
        <v>123</v>
      </c>
      <c r="F152" s="96"/>
      <c r="G152" s="66"/>
      <c r="H152" s="28"/>
      <c r="I152" s="29"/>
    </row>
    <row r="153" spans="1:9" ht="12.75">
      <c r="A153" s="212"/>
      <c r="B153" s="215"/>
      <c r="C153" s="215"/>
      <c r="D153" s="14">
        <v>160</v>
      </c>
      <c r="E153" s="63" t="s">
        <v>124</v>
      </c>
      <c r="F153" s="96"/>
      <c r="G153" s="66"/>
      <c r="H153" s="28"/>
      <c r="I153" s="29"/>
    </row>
    <row r="154" spans="1:9" ht="12.75">
      <c r="A154" s="212"/>
      <c r="B154" s="215"/>
      <c r="C154" s="215"/>
      <c r="D154" s="14">
        <v>161</v>
      </c>
      <c r="E154" s="156" t="s">
        <v>125</v>
      </c>
      <c r="F154" s="96"/>
      <c r="G154" s="66"/>
      <c r="H154" s="28"/>
      <c r="I154" s="29"/>
    </row>
    <row r="155" spans="1:9" ht="12.75">
      <c r="A155" s="212"/>
      <c r="B155" s="215"/>
      <c r="C155" s="215"/>
      <c r="D155" s="14">
        <v>162</v>
      </c>
      <c r="E155" s="63" t="s">
        <v>126</v>
      </c>
      <c r="F155" s="96"/>
      <c r="G155" s="66"/>
      <c r="H155" s="28"/>
      <c r="I155" s="29"/>
    </row>
    <row r="156" spans="1:9" ht="12.75">
      <c r="A156" s="212"/>
      <c r="B156" s="215"/>
      <c r="C156" s="215"/>
      <c r="D156" s="14">
        <v>163</v>
      </c>
      <c r="E156" s="63" t="s">
        <v>127</v>
      </c>
      <c r="F156" s="96"/>
      <c r="G156" s="66"/>
      <c r="H156" s="28"/>
      <c r="I156" s="29"/>
    </row>
    <row r="157" spans="1:9" ht="25.5">
      <c r="A157" s="212"/>
      <c r="B157" s="215"/>
      <c r="C157" s="215"/>
      <c r="D157" s="14">
        <v>164</v>
      </c>
      <c r="E157" s="63" t="s">
        <v>128</v>
      </c>
      <c r="F157" s="96"/>
      <c r="G157" s="66"/>
      <c r="H157" s="28"/>
      <c r="I157" s="29"/>
    </row>
    <row r="158" spans="1:9" ht="12.75">
      <c r="A158" s="212"/>
      <c r="B158" s="215"/>
      <c r="C158" s="215"/>
      <c r="D158" s="14">
        <v>165</v>
      </c>
      <c r="E158" s="63" t="s">
        <v>129</v>
      </c>
      <c r="F158" s="96"/>
      <c r="G158" s="66"/>
      <c r="H158" s="28"/>
      <c r="I158" s="29"/>
    </row>
    <row r="159" spans="1:9" ht="33.75" customHeight="1">
      <c r="A159" s="212"/>
      <c r="B159" s="215"/>
      <c r="C159" s="215"/>
      <c r="D159" s="14">
        <v>166</v>
      </c>
      <c r="E159" s="63" t="s">
        <v>130</v>
      </c>
      <c r="F159" s="96"/>
      <c r="G159" s="66"/>
      <c r="H159" s="28"/>
      <c r="I159" s="29"/>
    </row>
    <row r="160" spans="1:9" ht="12.75">
      <c r="A160" s="212"/>
      <c r="B160" s="215"/>
      <c r="C160" s="215"/>
      <c r="D160" s="14">
        <v>167</v>
      </c>
      <c r="E160" s="63" t="s">
        <v>131</v>
      </c>
      <c r="F160" s="96"/>
      <c r="G160" s="66"/>
      <c r="H160" s="28"/>
      <c r="I160" s="29"/>
    </row>
    <row r="161" spans="1:9" ht="12.75">
      <c r="A161" s="212"/>
      <c r="B161" s="215"/>
      <c r="C161" s="215"/>
      <c r="D161" s="14" t="s">
        <v>773</v>
      </c>
      <c r="E161" s="63" t="s">
        <v>132</v>
      </c>
      <c r="F161" s="96"/>
      <c r="G161" s="66"/>
      <c r="H161" s="28"/>
      <c r="I161" s="29"/>
    </row>
    <row r="162" spans="1:9" ht="25.5">
      <c r="A162" s="212"/>
      <c r="B162" s="215"/>
      <c r="C162" s="215"/>
      <c r="D162" s="14" t="s">
        <v>735</v>
      </c>
      <c r="E162" s="64" t="s">
        <v>133</v>
      </c>
      <c r="F162" s="96"/>
      <c r="G162" s="66"/>
      <c r="H162" s="28"/>
      <c r="I162" s="29"/>
    </row>
    <row r="163" spans="1:9" ht="25.5">
      <c r="A163" s="212"/>
      <c r="B163" s="215"/>
      <c r="C163" s="215"/>
      <c r="D163" s="14">
        <v>172</v>
      </c>
      <c r="E163" s="64" t="s">
        <v>134</v>
      </c>
      <c r="F163" s="96"/>
      <c r="G163" s="66"/>
      <c r="H163" s="28"/>
      <c r="I163" s="29"/>
    </row>
    <row r="164" spans="1:9" ht="25.5">
      <c r="A164" s="212"/>
      <c r="B164" s="215"/>
      <c r="C164" s="215"/>
      <c r="D164" s="14" t="s">
        <v>756</v>
      </c>
      <c r="E164" s="64" t="s">
        <v>135</v>
      </c>
      <c r="F164" s="96"/>
      <c r="G164" s="66"/>
      <c r="H164" s="28"/>
      <c r="I164" s="29"/>
    </row>
    <row r="165" spans="1:9" ht="12.75">
      <c r="A165" s="212"/>
      <c r="B165" s="215"/>
      <c r="C165" s="215"/>
      <c r="D165" s="14">
        <v>176</v>
      </c>
      <c r="E165" s="63" t="s">
        <v>136</v>
      </c>
      <c r="F165" s="96"/>
      <c r="G165" s="66"/>
      <c r="H165" s="28"/>
      <c r="I165" s="29"/>
    </row>
    <row r="166" spans="1:9" ht="24" customHeight="1">
      <c r="A166" s="212"/>
      <c r="B166" s="215"/>
      <c r="C166" s="215"/>
      <c r="D166" s="14">
        <v>178</v>
      </c>
      <c r="E166" s="63" t="s">
        <v>137</v>
      </c>
      <c r="F166" s="96"/>
      <c r="G166" s="66"/>
      <c r="H166" s="28"/>
      <c r="I166" s="29"/>
    </row>
    <row r="167" spans="1:9" ht="21" customHeight="1">
      <c r="A167" s="212"/>
      <c r="B167" s="215"/>
      <c r="C167" s="215"/>
      <c r="D167" s="14">
        <v>178</v>
      </c>
      <c r="E167" s="63" t="s">
        <v>138</v>
      </c>
      <c r="F167" s="96"/>
      <c r="G167" s="66"/>
      <c r="H167" s="28"/>
      <c r="I167" s="29"/>
    </row>
    <row r="168" spans="1:9" ht="24" customHeight="1">
      <c r="A168" s="212"/>
      <c r="B168" s="215"/>
      <c r="C168" s="215"/>
      <c r="D168" s="14">
        <v>179</v>
      </c>
      <c r="E168" s="63" t="s">
        <v>139</v>
      </c>
      <c r="F168" s="96"/>
      <c r="G168" s="66"/>
      <c r="H168" s="28"/>
      <c r="I168" s="29"/>
    </row>
    <row r="169" spans="1:9" ht="38.25">
      <c r="A169" s="212"/>
      <c r="B169" s="215"/>
      <c r="C169" s="215"/>
      <c r="D169" s="14">
        <v>180</v>
      </c>
      <c r="E169" s="63" t="s">
        <v>140</v>
      </c>
      <c r="F169" s="96"/>
      <c r="G169" s="66"/>
      <c r="H169" s="28"/>
      <c r="I169" s="29"/>
    </row>
    <row r="170" spans="1:9" ht="25.5">
      <c r="A170" s="212"/>
      <c r="B170" s="215"/>
      <c r="C170" s="215"/>
      <c r="D170" s="14">
        <v>182</v>
      </c>
      <c r="E170" s="63" t="s">
        <v>141</v>
      </c>
      <c r="F170" s="96"/>
      <c r="G170" s="66"/>
      <c r="H170" s="28"/>
      <c r="I170" s="29"/>
    </row>
    <row r="171" spans="1:9" ht="12.75">
      <c r="A171" s="212"/>
      <c r="B171" s="215"/>
      <c r="C171" s="215"/>
      <c r="D171" s="14">
        <v>184</v>
      </c>
      <c r="E171" s="63" t="s">
        <v>142</v>
      </c>
      <c r="F171" s="96"/>
      <c r="G171" s="66"/>
      <c r="H171" s="28"/>
      <c r="I171" s="29"/>
    </row>
    <row r="172" spans="1:9" ht="12.75">
      <c r="A172" s="212"/>
      <c r="B172" s="215"/>
      <c r="C172" s="215"/>
      <c r="D172" s="14">
        <v>187</v>
      </c>
      <c r="E172" s="63" t="s">
        <v>143</v>
      </c>
      <c r="F172" s="96"/>
      <c r="G172" s="66"/>
      <c r="H172" s="28"/>
      <c r="I172" s="29"/>
    </row>
    <row r="173" spans="1:9" ht="25.5">
      <c r="A173" s="212"/>
      <c r="B173" s="215"/>
      <c r="C173" s="215"/>
      <c r="D173" s="14">
        <v>189</v>
      </c>
      <c r="E173" s="63" t="s">
        <v>144</v>
      </c>
      <c r="F173" s="96"/>
      <c r="G173" s="66"/>
      <c r="H173" s="28"/>
      <c r="I173" s="29"/>
    </row>
    <row r="174" spans="1:9" ht="12.75">
      <c r="A174" s="212"/>
      <c r="B174" s="215"/>
      <c r="C174" s="215"/>
      <c r="D174" s="14" t="s">
        <v>780</v>
      </c>
      <c r="E174" s="63" t="s">
        <v>145</v>
      </c>
      <c r="F174" s="96"/>
      <c r="G174" s="66"/>
      <c r="H174" s="28"/>
      <c r="I174" s="29"/>
    </row>
    <row r="175" spans="1:9" ht="12.75">
      <c r="A175" s="212"/>
      <c r="B175" s="215"/>
      <c r="C175" s="215"/>
      <c r="D175" s="14">
        <v>191</v>
      </c>
      <c r="E175" s="63" t="s">
        <v>146</v>
      </c>
      <c r="F175" s="96"/>
      <c r="G175" s="66"/>
      <c r="H175" s="28"/>
      <c r="I175" s="29"/>
    </row>
    <row r="176" spans="1:9" ht="12.75">
      <c r="A176" s="212"/>
      <c r="B176" s="215"/>
      <c r="C176" s="215"/>
      <c r="D176" s="14">
        <v>192</v>
      </c>
      <c r="E176" s="63" t="s">
        <v>147</v>
      </c>
      <c r="F176" s="96"/>
      <c r="G176" s="66"/>
      <c r="H176" s="28"/>
      <c r="I176" s="29"/>
    </row>
    <row r="177" spans="1:9" ht="12.75">
      <c r="A177" s="212"/>
      <c r="B177" s="215"/>
      <c r="C177" s="215"/>
      <c r="D177" s="14">
        <v>194</v>
      </c>
      <c r="E177" s="63" t="s">
        <v>148</v>
      </c>
      <c r="F177" s="96"/>
      <c r="G177" s="66"/>
      <c r="H177" s="28"/>
      <c r="I177" s="29"/>
    </row>
    <row r="178" spans="1:9" ht="24" customHeight="1">
      <c r="A178" s="212"/>
      <c r="B178" s="215"/>
      <c r="C178" s="215"/>
      <c r="D178" s="14" t="s">
        <v>771</v>
      </c>
      <c r="E178" s="63" t="s">
        <v>149</v>
      </c>
      <c r="F178" s="96"/>
      <c r="G178" s="66"/>
      <c r="H178" s="28"/>
      <c r="I178" s="29"/>
    </row>
    <row r="179" spans="1:9" ht="25.5">
      <c r="A179" s="212"/>
      <c r="B179" s="215"/>
      <c r="C179" s="215"/>
      <c r="D179" s="14" t="s">
        <v>721</v>
      </c>
      <c r="E179" s="63" t="s">
        <v>150</v>
      </c>
      <c r="F179" s="96"/>
      <c r="G179" s="66"/>
      <c r="H179" s="28"/>
      <c r="I179" s="29"/>
    </row>
    <row r="180" spans="1:9" ht="12.75">
      <c r="A180" s="212"/>
      <c r="B180" s="215"/>
      <c r="C180" s="215"/>
      <c r="D180" s="14">
        <v>197</v>
      </c>
      <c r="E180" s="63" t="s">
        <v>151</v>
      </c>
      <c r="F180" s="96"/>
      <c r="G180" s="66"/>
      <c r="H180" s="28"/>
      <c r="I180" s="29"/>
    </row>
    <row r="181" spans="1:9" s="43" customFormat="1" ht="25.5">
      <c r="A181" s="212"/>
      <c r="B181" s="215"/>
      <c r="C181" s="215"/>
      <c r="D181" s="42">
        <v>198</v>
      </c>
      <c r="E181" s="63" t="s">
        <v>152</v>
      </c>
      <c r="F181" s="96"/>
      <c r="G181" s="66"/>
      <c r="H181" s="28"/>
      <c r="I181" s="29"/>
    </row>
    <row r="182" spans="1:9" s="43" customFormat="1" ht="12.75">
      <c r="A182" s="212"/>
      <c r="B182" s="215"/>
      <c r="C182" s="215"/>
      <c r="D182" s="42">
        <v>200</v>
      </c>
      <c r="E182" s="63" t="s">
        <v>153</v>
      </c>
      <c r="F182" s="96"/>
      <c r="G182" s="66"/>
      <c r="H182" s="28"/>
      <c r="I182" s="29"/>
    </row>
    <row r="183" spans="1:9" s="43" customFormat="1" ht="12.75">
      <c r="A183" s="212"/>
      <c r="B183" s="215"/>
      <c r="C183" s="215"/>
      <c r="D183" s="42">
        <v>201</v>
      </c>
      <c r="E183" s="63" t="s">
        <v>154</v>
      </c>
      <c r="F183" s="96"/>
      <c r="G183" s="66"/>
      <c r="H183" s="28"/>
      <c r="I183" s="29"/>
    </row>
    <row r="184" spans="1:9" s="43" customFormat="1" ht="12.75">
      <c r="A184" s="212"/>
      <c r="B184" s="215"/>
      <c r="C184" s="215"/>
      <c r="D184" s="42">
        <v>202</v>
      </c>
      <c r="E184" s="63" t="s">
        <v>155</v>
      </c>
      <c r="F184" s="96"/>
      <c r="G184" s="66"/>
      <c r="H184" s="28"/>
      <c r="I184" s="29"/>
    </row>
    <row r="185" spans="1:9" s="43" customFormat="1" ht="12.75">
      <c r="A185" s="212"/>
      <c r="B185" s="215"/>
      <c r="C185" s="215"/>
      <c r="D185" s="42">
        <v>204</v>
      </c>
      <c r="E185" s="63" t="s">
        <v>156</v>
      </c>
      <c r="F185" s="96"/>
      <c r="G185" s="66"/>
      <c r="H185" s="28"/>
      <c r="I185" s="29"/>
    </row>
    <row r="186" spans="1:9" s="43" customFormat="1" ht="12.75">
      <c r="A186" s="212"/>
      <c r="B186" s="215"/>
      <c r="C186" s="215"/>
      <c r="D186" s="42">
        <v>204</v>
      </c>
      <c r="E186" s="63" t="s">
        <v>157</v>
      </c>
      <c r="F186" s="96"/>
      <c r="G186" s="66"/>
      <c r="H186" s="28"/>
      <c r="I186" s="29"/>
    </row>
    <row r="187" spans="1:9" s="43" customFormat="1" ht="12.75">
      <c r="A187" s="212"/>
      <c r="B187" s="215"/>
      <c r="C187" s="215"/>
      <c r="D187" s="42">
        <v>204</v>
      </c>
      <c r="E187" s="63" t="s">
        <v>158</v>
      </c>
      <c r="F187" s="96"/>
      <c r="G187" s="66"/>
      <c r="H187" s="28"/>
      <c r="I187" s="29"/>
    </row>
    <row r="188" spans="1:9" s="43" customFormat="1" ht="12.75">
      <c r="A188" s="212"/>
      <c r="B188" s="215"/>
      <c r="C188" s="215"/>
      <c r="D188" s="42">
        <v>205</v>
      </c>
      <c r="E188" s="63" t="s">
        <v>159</v>
      </c>
      <c r="F188" s="96"/>
      <c r="G188" s="66"/>
      <c r="H188" s="28"/>
      <c r="I188" s="29"/>
    </row>
    <row r="189" spans="1:9" s="43" customFormat="1" ht="22.5">
      <c r="A189" s="212"/>
      <c r="B189" s="215"/>
      <c r="C189" s="215"/>
      <c r="D189" s="42" t="s">
        <v>749</v>
      </c>
      <c r="E189" s="63" t="s">
        <v>160</v>
      </c>
      <c r="F189" s="96"/>
      <c r="G189" s="66"/>
      <c r="H189" s="28"/>
      <c r="I189" s="29"/>
    </row>
    <row r="190" spans="1:9" s="43" customFormat="1" ht="25.5" customHeight="1">
      <c r="A190" s="212"/>
      <c r="B190" s="215"/>
      <c r="C190" s="215"/>
      <c r="D190" s="42">
        <v>205</v>
      </c>
      <c r="E190" s="63" t="s">
        <v>161</v>
      </c>
      <c r="F190" s="96"/>
      <c r="G190" s="66"/>
      <c r="H190" s="28"/>
      <c r="I190" s="29"/>
    </row>
    <row r="191" spans="1:9" s="43" customFormat="1" ht="24" customHeight="1">
      <c r="A191" s="212"/>
      <c r="B191" s="215"/>
      <c r="C191" s="215"/>
      <c r="D191" s="42">
        <v>205</v>
      </c>
      <c r="E191" s="63" t="s">
        <v>162</v>
      </c>
      <c r="F191" s="96"/>
      <c r="G191" s="66"/>
      <c r="H191" s="28"/>
      <c r="I191" s="29"/>
    </row>
    <row r="192" spans="1:9" s="43" customFormat="1" ht="24" customHeight="1">
      <c r="A192" s="212"/>
      <c r="B192" s="215"/>
      <c r="C192" s="215"/>
      <c r="D192" s="42">
        <v>205</v>
      </c>
      <c r="E192" s="63" t="s">
        <v>163</v>
      </c>
      <c r="F192" s="96"/>
      <c r="G192" s="66"/>
      <c r="H192" s="28"/>
      <c r="I192" s="29"/>
    </row>
    <row r="193" spans="1:9" s="43" customFormat="1" ht="22.5" customHeight="1">
      <c r="A193" s="212"/>
      <c r="B193" s="215"/>
      <c r="C193" s="215"/>
      <c r="D193" s="42">
        <v>205</v>
      </c>
      <c r="E193" s="63" t="s">
        <v>164</v>
      </c>
      <c r="F193" s="96"/>
      <c r="G193" s="66"/>
      <c r="H193" s="28"/>
      <c r="I193" s="29"/>
    </row>
    <row r="194" spans="1:9" s="43" customFormat="1" ht="23.25" customHeight="1">
      <c r="A194" s="212"/>
      <c r="B194" s="215"/>
      <c r="C194" s="215"/>
      <c r="D194" s="42" t="s">
        <v>776</v>
      </c>
      <c r="E194" s="63" t="s">
        <v>165</v>
      </c>
      <c r="F194" s="96"/>
      <c r="G194" s="66"/>
      <c r="H194" s="28"/>
      <c r="I194" s="29"/>
    </row>
    <row r="195" spans="1:9" s="43" customFormat="1" ht="33" customHeight="1">
      <c r="A195" s="212"/>
      <c r="B195" s="215"/>
      <c r="C195" s="215"/>
      <c r="D195" s="42" t="s">
        <v>726</v>
      </c>
      <c r="E195" s="64" t="s">
        <v>166</v>
      </c>
      <c r="F195" s="96"/>
      <c r="G195" s="66"/>
      <c r="H195" s="28"/>
      <c r="I195" s="29"/>
    </row>
    <row r="196" spans="1:9" s="43" customFormat="1" ht="25.5">
      <c r="A196" s="212"/>
      <c r="B196" s="215"/>
      <c r="C196" s="215"/>
      <c r="D196" s="42">
        <v>207</v>
      </c>
      <c r="E196" s="64" t="s">
        <v>167</v>
      </c>
      <c r="F196" s="96"/>
      <c r="G196" s="66"/>
      <c r="H196" s="28"/>
      <c r="I196" s="29"/>
    </row>
    <row r="197" spans="1:9" s="43" customFormat="1" ht="33" customHeight="1">
      <c r="A197" s="212"/>
      <c r="B197" s="215"/>
      <c r="C197" s="215"/>
      <c r="D197" s="42">
        <v>208</v>
      </c>
      <c r="E197" s="63" t="s">
        <v>168</v>
      </c>
      <c r="F197" s="96"/>
      <c r="G197" s="66"/>
      <c r="H197" s="28"/>
      <c r="I197" s="29"/>
    </row>
    <row r="198" spans="1:9" s="43" customFormat="1" ht="12.75">
      <c r="A198" s="212"/>
      <c r="B198" s="215"/>
      <c r="C198" s="215"/>
      <c r="D198" s="42" t="s">
        <v>764</v>
      </c>
      <c r="E198" s="63" t="s">
        <v>169</v>
      </c>
      <c r="F198" s="96"/>
      <c r="G198" s="66"/>
      <c r="H198" s="28"/>
      <c r="I198" s="29"/>
    </row>
    <row r="199" spans="1:9" s="43" customFormat="1" ht="12.75">
      <c r="A199" s="212"/>
      <c r="B199" s="215"/>
      <c r="C199" s="215"/>
      <c r="D199" s="42">
        <v>209</v>
      </c>
      <c r="E199" s="63" t="s">
        <v>170</v>
      </c>
      <c r="F199" s="96"/>
      <c r="G199" s="66"/>
      <c r="H199" s="28"/>
      <c r="I199" s="29"/>
    </row>
    <row r="200" spans="1:9" s="43" customFormat="1" ht="12.75">
      <c r="A200" s="212"/>
      <c r="B200" s="215"/>
      <c r="C200" s="215"/>
      <c r="D200" s="42">
        <v>210</v>
      </c>
      <c r="E200" s="63" t="s">
        <v>171</v>
      </c>
      <c r="F200" s="96"/>
      <c r="G200" s="66"/>
      <c r="H200" s="28"/>
      <c r="I200" s="29"/>
    </row>
    <row r="201" spans="1:9" s="43" customFormat="1" ht="12.75">
      <c r="A201" s="212"/>
      <c r="B201" s="215"/>
      <c r="C201" s="215"/>
      <c r="D201" s="42">
        <v>211</v>
      </c>
      <c r="E201" s="63" t="s">
        <v>172</v>
      </c>
      <c r="F201" s="96"/>
      <c r="G201" s="66"/>
      <c r="H201" s="28"/>
      <c r="I201" s="29"/>
    </row>
    <row r="202" spans="1:9" s="43" customFormat="1" ht="12.75">
      <c r="A202" s="212"/>
      <c r="B202" s="215"/>
      <c r="C202" s="215"/>
      <c r="D202" s="42">
        <v>212</v>
      </c>
      <c r="E202" s="63" t="s">
        <v>173</v>
      </c>
      <c r="F202" s="96"/>
      <c r="G202" s="66"/>
      <c r="H202" s="28"/>
      <c r="I202" s="29"/>
    </row>
    <row r="203" spans="1:9" s="43" customFormat="1" ht="12.75">
      <c r="A203" s="212"/>
      <c r="B203" s="215"/>
      <c r="C203" s="215"/>
      <c r="D203" s="42">
        <v>213</v>
      </c>
      <c r="E203" s="63" t="s">
        <v>174</v>
      </c>
      <c r="F203" s="96"/>
      <c r="G203" s="66"/>
      <c r="H203" s="28"/>
      <c r="I203" s="29"/>
    </row>
    <row r="204" spans="1:9" s="43" customFormat="1" ht="12.75">
      <c r="A204" s="212"/>
      <c r="B204" s="215"/>
      <c r="C204" s="215"/>
      <c r="D204" s="42">
        <v>216</v>
      </c>
      <c r="E204" s="63" t="s">
        <v>175</v>
      </c>
      <c r="F204" s="96"/>
      <c r="G204" s="66"/>
      <c r="H204" s="28"/>
      <c r="I204" s="29"/>
    </row>
    <row r="205" spans="1:9" s="43" customFormat="1" ht="12.75">
      <c r="A205" s="212"/>
      <c r="B205" s="215"/>
      <c r="C205" s="215"/>
      <c r="D205" s="42">
        <v>217</v>
      </c>
      <c r="E205" s="63" t="s">
        <v>176</v>
      </c>
      <c r="F205" s="96"/>
      <c r="G205" s="66"/>
      <c r="H205" s="28"/>
      <c r="I205" s="29"/>
    </row>
    <row r="206" spans="1:9" s="43" customFormat="1" ht="30.75" customHeight="1">
      <c r="A206" s="212"/>
      <c r="B206" s="215"/>
      <c r="C206" s="215"/>
      <c r="D206" s="42">
        <v>218</v>
      </c>
      <c r="E206" s="156" t="s">
        <v>177</v>
      </c>
      <c r="F206" s="96"/>
      <c r="G206" s="66"/>
      <c r="H206" s="28"/>
      <c r="I206" s="29"/>
    </row>
    <row r="207" spans="1:9" s="43" customFormat="1" ht="12.75">
      <c r="A207" s="212"/>
      <c r="B207" s="215"/>
      <c r="C207" s="215"/>
      <c r="D207" s="42">
        <v>219</v>
      </c>
      <c r="E207" s="63" t="s">
        <v>89</v>
      </c>
      <c r="F207" s="96"/>
      <c r="G207" s="66"/>
      <c r="H207" s="28"/>
      <c r="I207" s="29"/>
    </row>
    <row r="208" spans="1:9" s="43" customFormat="1" ht="12.75">
      <c r="A208" s="212"/>
      <c r="B208" s="215"/>
      <c r="C208" s="215"/>
      <c r="D208" s="42">
        <v>220</v>
      </c>
      <c r="E208" s="63" t="s">
        <v>178</v>
      </c>
      <c r="F208" s="96"/>
      <c r="G208" s="66"/>
      <c r="H208" s="28"/>
      <c r="I208" s="29"/>
    </row>
    <row r="209" spans="1:9" s="43" customFormat="1" ht="12.75">
      <c r="A209" s="212"/>
      <c r="B209" s="215"/>
      <c r="C209" s="215"/>
      <c r="D209" s="42">
        <v>221</v>
      </c>
      <c r="E209" s="63" t="s">
        <v>179</v>
      </c>
      <c r="F209" s="96"/>
      <c r="G209" s="66"/>
      <c r="H209" s="28"/>
      <c r="I209" s="29"/>
    </row>
    <row r="210" spans="1:9" s="43" customFormat="1" ht="33" customHeight="1">
      <c r="A210" s="212"/>
      <c r="B210" s="215"/>
      <c r="C210" s="215"/>
      <c r="D210" s="42">
        <v>221</v>
      </c>
      <c r="E210" s="63" t="s">
        <v>180</v>
      </c>
      <c r="F210" s="96"/>
      <c r="G210" s="66"/>
      <c r="H210" s="28"/>
      <c r="I210" s="29"/>
    </row>
    <row r="211" spans="1:9" s="43" customFormat="1" ht="15.75" customHeight="1">
      <c r="A211" s="212"/>
      <c r="B211" s="215"/>
      <c r="C211" s="215"/>
      <c r="D211" s="42">
        <v>222</v>
      </c>
      <c r="E211" s="64" t="s">
        <v>181</v>
      </c>
      <c r="F211" s="96"/>
      <c r="G211" s="66"/>
      <c r="H211" s="28"/>
      <c r="I211" s="29"/>
    </row>
    <row r="212" spans="1:9" s="43" customFormat="1" ht="26.25" customHeight="1">
      <c r="A212" s="212"/>
      <c r="B212" s="215"/>
      <c r="C212" s="215"/>
      <c r="D212" s="42">
        <v>223</v>
      </c>
      <c r="E212" s="64" t="s">
        <v>182</v>
      </c>
      <c r="F212" s="96"/>
      <c r="G212" s="66"/>
      <c r="H212" s="28"/>
      <c r="I212" s="29"/>
    </row>
    <row r="213" spans="1:9" s="43" customFormat="1" ht="12.75">
      <c r="A213" s="212"/>
      <c r="B213" s="215"/>
      <c r="C213" s="215"/>
      <c r="D213" s="42">
        <v>225</v>
      </c>
      <c r="E213" s="63" t="s">
        <v>183</v>
      </c>
      <c r="F213" s="96"/>
      <c r="G213" s="66"/>
      <c r="H213" s="28"/>
      <c r="I213" s="29"/>
    </row>
    <row r="214" spans="1:9" s="43" customFormat="1" ht="22.5" customHeight="1">
      <c r="A214" s="212"/>
      <c r="B214" s="215"/>
      <c r="C214" s="215"/>
      <c r="D214" s="42">
        <v>227</v>
      </c>
      <c r="E214" s="63" t="s">
        <v>184</v>
      </c>
      <c r="F214" s="96"/>
      <c r="G214" s="66"/>
      <c r="H214" s="28"/>
      <c r="I214" s="29"/>
    </row>
    <row r="215" spans="1:9" s="43" customFormat="1" ht="27.75" customHeight="1">
      <c r="A215" s="212"/>
      <c r="B215" s="215"/>
      <c r="C215" s="215"/>
      <c r="D215" s="42">
        <v>228</v>
      </c>
      <c r="E215" s="63" t="s">
        <v>185</v>
      </c>
      <c r="F215" s="96"/>
      <c r="G215" s="66"/>
      <c r="H215" s="28"/>
      <c r="I215" s="29"/>
    </row>
    <row r="216" spans="1:9" s="43" customFormat="1" ht="38.25">
      <c r="A216" s="212"/>
      <c r="B216" s="215"/>
      <c r="C216" s="215"/>
      <c r="D216" s="42">
        <v>230</v>
      </c>
      <c r="E216" s="63" t="s">
        <v>186</v>
      </c>
      <c r="F216" s="96"/>
      <c r="G216" s="66"/>
      <c r="H216" s="28"/>
      <c r="I216" s="29"/>
    </row>
    <row r="217" spans="1:9" s="43" customFormat="1" ht="12.75">
      <c r="A217" s="212"/>
      <c r="B217" s="215"/>
      <c r="C217" s="215"/>
      <c r="D217" s="42">
        <v>232</v>
      </c>
      <c r="E217" s="63" t="s">
        <v>187</v>
      </c>
      <c r="F217" s="96"/>
      <c r="G217" s="66"/>
      <c r="H217" s="28"/>
      <c r="I217" s="29"/>
    </row>
    <row r="218" spans="1:9" s="43" customFormat="1" ht="25.5">
      <c r="A218" s="212"/>
      <c r="B218" s="215"/>
      <c r="C218" s="215"/>
      <c r="D218" s="42">
        <v>234</v>
      </c>
      <c r="E218" s="159" t="s">
        <v>188</v>
      </c>
      <c r="F218" s="96"/>
      <c r="G218" s="66"/>
      <c r="H218" s="28"/>
      <c r="I218" s="29"/>
    </row>
    <row r="219" spans="1:9" s="43" customFormat="1" ht="25.5">
      <c r="A219" s="212"/>
      <c r="B219" s="215"/>
      <c r="C219" s="215"/>
      <c r="D219" s="42">
        <v>235</v>
      </c>
      <c r="E219" s="159" t="s">
        <v>189</v>
      </c>
      <c r="F219" s="96"/>
      <c r="G219" s="66"/>
      <c r="H219" s="28"/>
      <c r="I219" s="29"/>
    </row>
    <row r="220" spans="1:9" s="43" customFormat="1" ht="25.5">
      <c r="A220" s="212"/>
      <c r="B220" s="215"/>
      <c r="C220" s="215"/>
      <c r="D220" s="42">
        <v>236</v>
      </c>
      <c r="E220" s="159" t="s">
        <v>190</v>
      </c>
      <c r="F220" s="96"/>
      <c r="G220" s="66"/>
      <c r="H220" s="28"/>
      <c r="I220" s="29"/>
    </row>
    <row r="221" spans="1:9" s="43" customFormat="1" ht="34.5" customHeight="1">
      <c r="A221" s="212"/>
      <c r="B221" s="215"/>
      <c r="C221" s="215"/>
      <c r="D221" s="42">
        <v>237</v>
      </c>
      <c r="E221" s="159" t="s">
        <v>191</v>
      </c>
      <c r="F221" s="96"/>
      <c r="G221" s="66"/>
      <c r="H221" s="28"/>
      <c r="I221" s="29"/>
    </row>
    <row r="222" spans="1:9" s="43" customFormat="1" ht="26.25" customHeight="1">
      <c r="A222" s="212"/>
      <c r="B222" s="215"/>
      <c r="C222" s="215"/>
      <c r="D222" s="42">
        <v>238</v>
      </c>
      <c r="E222" s="159" t="s">
        <v>192</v>
      </c>
      <c r="F222" s="96"/>
      <c r="G222" s="66"/>
      <c r="H222" s="28"/>
      <c r="I222" s="29"/>
    </row>
    <row r="223" spans="1:9" s="37" customFormat="1" ht="25.5">
      <c r="A223" s="212"/>
      <c r="B223" s="215"/>
      <c r="C223" s="215"/>
      <c r="D223" s="14">
        <v>240</v>
      </c>
      <c r="E223" s="159" t="s">
        <v>193</v>
      </c>
      <c r="F223" s="96"/>
      <c r="G223" s="66"/>
      <c r="H223" s="28"/>
      <c r="I223" s="29"/>
    </row>
    <row r="224" spans="1:9" s="37" customFormat="1" ht="38.25">
      <c r="A224" s="212"/>
      <c r="B224" s="215"/>
      <c r="C224" s="215"/>
      <c r="D224" s="14">
        <v>241</v>
      </c>
      <c r="E224" s="159" t="s">
        <v>194</v>
      </c>
      <c r="F224" s="96"/>
      <c r="G224" s="66"/>
      <c r="H224" s="28"/>
      <c r="I224" s="29"/>
    </row>
    <row r="225" spans="1:9" s="37" customFormat="1" ht="24.75" customHeight="1">
      <c r="A225" s="212"/>
      <c r="B225" s="215"/>
      <c r="C225" s="215"/>
      <c r="D225" s="14">
        <v>241</v>
      </c>
      <c r="E225" s="159" t="s">
        <v>195</v>
      </c>
      <c r="F225" s="96"/>
      <c r="G225" s="66"/>
      <c r="H225" s="28"/>
      <c r="I225" s="29"/>
    </row>
    <row r="226" spans="1:9" s="37" customFormat="1" ht="25.5">
      <c r="A226" s="212"/>
      <c r="B226" s="215"/>
      <c r="C226" s="215"/>
      <c r="D226" s="14">
        <v>241</v>
      </c>
      <c r="E226" s="159" t="s">
        <v>196</v>
      </c>
      <c r="F226" s="96"/>
      <c r="G226" s="66"/>
      <c r="H226" s="28"/>
      <c r="I226" s="29"/>
    </row>
    <row r="227" spans="1:9" s="37" customFormat="1" ht="12.75">
      <c r="A227" s="212"/>
      <c r="B227" s="215"/>
      <c r="C227" s="215"/>
      <c r="D227" s="14">
        <v>242</v>
      </c>
      <c r="E227" s="63" t="s">
        <v>197</v>
      </c>
      <c r="F227" s="96"/>
      <c r="G227" s="66"/>
      <c r="H227" s="28"/>
      <c r="I227" s="29"/>
    </row>
    <row r="228" spans="1:9" s="37" customFormat="1" ht="25.5">
      <c r="A228" s="212"/>
      <c r="B228" s="215"/>
      <c r="C228" s="215"/>
      <c r="D228" s="14">
        <v>243</v>
      </c>
      <c r="E228" s="159" t="s">
        <v>198</v>
      </c>
      <c r="F228" s="96"/>
      <c r="G228" s="66"/>
      <c r="H228" s="28"/>
      <c r="I228" s="29"/>
    </row>
    <row r="229" spans="1:9" s="37" customFormat="1" ht="22.5" customHeight="1">
      <c r="A229" s="212"/>
      <c r="B229" s="215"/>
      <c r="C229" s="215"/>
      <c r="D229" s="14" t="s">
        <v>766</v>
      </c>
      <c r="E229" s="159" t="s">
        <v>199</v>
      </c>
      <c r="F229" s="96"/>
      <c r="G229" s="66"/>
      <c r="H229" s="28"/>
      <c r="I229" s="29"/>
    </row>
    <row r="230" spans="1:9" s="37" customFormat="1" ht="17.25" customHeight="1">
      <c r="A230" s="212"/>
      <c r="B230" s="215"/>
      <c r="C230" s="215"/>
      <c r="D230" s="14" t="s">
        <v>772</v>
      </c>
      <c r="E230" s="63" t="s">
        <v>200</v>
      </c>
      <c r="F230" s="96"/>
      <c r="G230" s="66"/>
      <c r="H230" s="28"/>
      <c r="I230" s="29"/>
    </row>
    <row r="231" spans="1:9" s="37" customFormat="1" ht="23.25" customHeight="1">
      <c r="A231" s="212"/>
      <c r="B231" s="215"/>
      <c r="C231" s="215"/>
      <c r="D231" s="14" t="s">
        <v>775</v>
      </c>
      <c r="E231" s="63" t="s">
        <v>201</v>
      </c>
      <c r="F231" s="96"/>
      <c r="G231" s="66"/>
      <c r="H231" s="28"/>
      <c r="I231" s="29"/>
    </row>
    <row r="232" spans="1:9" s="37" customFormat="1" ht="12.75">
      <c r="A232" s="212"/>
      <c r="B232" s="215"/>
      <c r="C232" s="215"/>
      <c r="D232" s="14" t="s">
        <v>763</v>
      </c>
      <c r="E232" s="63" t="s">
        <v>202</v>
      </c>
      <c r="F232" s="96"/>
      <c r="G232" s="66"/>
      <c r="H232" s="28"/>
      <c r="I232" s="29"/>
    </row>
    <row r="233" spans="1:9" s="37" customFormat="1" ht="24" customHeight="1">
      <c r="A233" s="212"/>
      <c r="B233" s="215"/>
      <c r="C233" s="215"/>
      <c r="D233" s="14">
        <v>256</v>
      </c>
      <c r="E233" s="63" t="s">
        <v>203</v>
      </c>
      <c r="F233" s="96"/>
      <c r="G233" s="66"/>
      <c r="H233" s="28"/>
      <c r="I233" s="29"/>
    </row>
    <row r="234" spans="1:9" s="37" customFormat="1" ht="12.75">
      <c r="A234" s="212"/>
      <c r="B234" s="215"/>
      <c r="C234" s="215"/>
      <c r="D234" s="14">
        <v>257</v>
      </c>
      <c r="E234" s="63" t="s">
        <v>204</v>
      </c>
      <c r="F234" s="96"/>
      <c r="G234" s="66"/>
      <c r="H234" s="28"/>
      <c r="I234" s="29"/>
    </row>
    <row r="235" spans="1:9" s="37" customFormat="1" ht="12.75">
      <c r="A235" s="212"/>
      <c r="B235" s="215"/>
      <c r="C235" s="215"/>
      <c r="D235" s="14">
        <v>258</v>
      </c>
      <c r="E235" s="63" t="s">
        <v>205</v>
      </c>
      <c r="F235" s="96"/>
      <c r="G235" s="66"/>
      <c r="H235" s="28"/>
      <c r="I235" s="29"/>
    </row>
    <row r="236" spans="1:9" s="37" customFormat="1" ht="12.75">
      <c r="A236" s="212"/>
      <c r="B236" s="215"/>
      <c r="C236" s="215"/>
      <c r="D236" s="14">
        <v>259</v>
      </c>
      <c r="E236" s="63" t="s">
        <v>206</v>
      </c>
      <c r="F236" s="96"/>
      <c r="G236" s="66"/>
      <c r="H236" s="28"/>
      <c r="I236" s="29"/>
    </row>
    <row r="237" spans="1:9" s="37" customFormat="1" ht="12.75">
      <c r="A237" s="212"/>
      <c r="B237" s="215"/>
      <c r="C237" s="215"/>
      <c r="D237" s="14">
        <v>260</v>
      </c>
      <c r="E237" s="63" t="s">
        <v>207</v>
      </c>
      <c r="F237" s="96"/>
      <c r="G237" s="66"/>
      <c r="H237" s="28"/>
      <c r="I237" s="29"/>
    </row>
    <row r="238" spans="1:9" s="37" customFormat="1" ht="25.5">
      <c r="A238" s="212"/>
      <c r="B238" s="215"/>
      <c r="C238" s="215"/>
      <c r="D238" s="14">
        <v>261</v>
      </c>
      <c r="E238" s="159" t="s">
        <v>208</v>
      </c>
      <c r="F238" s="96"/>
      <c r="G238" s="66"/>
      <c r="H238" s="28"/>
      <c r="I238" s="29"/>
    </row>
    <row r="239" spans="1:9" s="37" customFormat="1" ht="25.5">
      <c r="A239" s="212"/>
      <c r="B239" s="215"/>
      <c r="C239" s="215"/>
      <c r="D239" s="14">
        <v>263</v>
      </c>
      <c r="E239" s="159" t="s">
        <v>209</v>
      </c>
      <c r="F239" s="96"/>
      <c r="G239" s="66"/>
      <c r="H239" s="28"/>
      <c r="I239" s="29"/>
    </row>
    <row r="240" spans="1:9" s="37" customFormat="1" ht="12.75">
      <c r="A240" s="212"/>
      <c r="B240" s="215"/>
      <c r="C240" s="215"/>
      <c r="D240" s="14">
        <v>268</v>
      </c>
      <c r="E240" s="63" t="s">
        <v>210</v>
      </c>
      <c r="F240" s="96"/>
      <c r="G240" s="66"/>
      <c r="H240" s="28"/>
      <c r="I240" s="29"/>
    </row>
    <row r="241" spans="1:9" s="37" customFormat="1" ht="25.5">
      <c r="A241" s="212"/>
      <c r="B241" s="215"/>
      <c r="C241" s="215"/>
      <c r="D241" s="14">
        <v>272</v>
      </c>
      <c r="E241" s="159" t="s">
        <v>211</v>
      </c>
      <c r="F241" s="96"/>
      <c r="G241" s="66"/>
      <c r="H241" s="28"/>
      <c r="I241" s="29"/>
    </row>
    <row r="242" spans="1:9" s="37" customFormat="1" ht="12.75">
      <c r="A242" s="212"/>
      <c r="B242" s="215"/>
      <c r="C242" s="215"/>
      <c r="D242" s="14">
        <v>274</v>
      </c>
      <c r="E242" s="159" t="s">
        <v>212</v>
      </c>
      <c r="F242" s="96"/>
      <c r="G242" s="66"/>
      <c r="H242" s="28"/>
      <c r="I242" s="29"/>
    </row>
    <row r="243" spans="1:9" s="37" customFormat="1" ht="21.75" customHeight="1">
      <c r="A243" s="212"/>
      <c r="B243" s="215"/>
      <c r="C243" s="215"/>
      <c r="D243" s="14">
        <v>276</v>
      </c>
      <c r="E243" s="63" t="s">
        <v>213</v>
      </c>
      <c r="F243" s="96"/>
      <c r="G243" s="66"/>
      <c r="H243" s="28"/>
      <c r="I243" s="29"/>
    </row>
    <row r="244" spans="1:9" s="37" customFormat="1" ht="24" customHeight="1">
      <c r="A244" s="212"/>
      <c r="B244" s="215"/>
      <c r="C244" s="215"/>
      <c r="D244" s="44" t="s">
        <v>778</v>
      </c>
      <c r="E244" s="63" t="s">
        <v>214</v>
      </c>
      <c r="F244" s="96"/>
      <c r="G244" s="66"/>
      <c r="H244" s="28"/>
      <c r="I244" s="29"/>
    </row>
    <row r="245" spans="1:9" s="37" customFormat="1" ht="23.25" customHeight="1">
      <c r="A245" s="212"/>
      <c r="B245" s="215"/>
      <c r="C245" s="215"/>
      <c r="D245" s="14">
        <v>279</v>
      </c>
      <c r="E245" s="63" t="s">
        <v>215</v>
      </c>
      <c r="F245" s="96"/>
      <c r="G245" s="66"/>
      <c r="H245" s="28"/>
      <c r="I245" s="29"/>
    </row>
    <row r="246" spans="1:9" s="37" customFormat="1" ht="12.75">
      <c r="A246" s="212"/>
      <c r="B246" s="215"/>
      <c r="C246" s="215"/>
      <c r="D246" s="14">
        <v>280</v>
      </c>
      <c r="E246" s="159" t="s">
        <v>216</v>
      </c>
      <c r="F246" s="96"/>
      <c r="G246" s="66"/>
      <c r="H246" s="28"/>
      <c r="I246" s="29"/>
    </row>
    <row r="247" spans="1:9" s="37" customFormat="1" ht="12.75">
      <c r="A247" s="212"/>
      <c r="B247" s="215"/>
      <c r="C247" s="215"/>
      <c r="D247" s="14">
        <v>281</v>
      </c>
      <c r="E247" s="159" t="s">
        <v>217</v>
      </c>
      <c r="F247" s="96"/>
      <c r="G247" s="66"/>
      <c r="H247" s="28"/>
      <c r="I247" s="29"/>
    </row>
    <row r="248" spans="1:9" s="37" customFormat="1" ht="12.75">
      <c r="A248" s="212"/>
      <c r="B248" s="215"/>
      <c r="C248" s="215"/>
      <c r="D248" s="14">
        <v>284</v>
      </c>
      <c r="E248" s="63" t="s">
        <v>218</v>
      </c>
      <c r="F248" s="96"/>
      <c r="G248" s="66"/>
      <c r="H248" s="28"/>
      <c r="I248" s="29"/>
    </row>
    <row r="249" spans="1:9" s="37" customFormat="1" ht="34.5" customHeight="1">
      <c r="A249" s="212"/>
      <c r="B249" s="215"/>
      <c r="C249" s="215"/>
      <c r="D249" s="14">
        <v>285</v>
      </c>
      <c r="E249" s="63" t="s">
        <v>219</v>
      </c>
      <c r="F249" s="96"/>
      <c r="G249" s="66"/>
      <c r="H249" s="28"/>
      <c r="I249" s="29"/>
    </row>
    <row r="250" spans="1:9" s="37" customFormat="1" ht="38.25">
      <c r="A250" s="212"/>
      <c r="B250" s="215"/>
      <c r="C250" s="215"/>
      <c r="D250" s="14">
        <v>286</v>
      </c>
      <c r="E250" s="63" t="s">
        <v>220</v>
      </c>
      <c r="F250" s="96"/>
      <c r="G250" s="66"/>
      <c r="H250" s="28"/>
      <c r="I250" s="29"/>
    </row>
    <row r="251" spans="1:9" s="37" customFormat="1" ht="12.75">
      <c r="A251" s="212"/>
      <c r="B251" s="215"/>
      <c r="C251" s="215"/>
      <c r="D251" s="14">
        <v>286</v>
      </c>
      <c r="E251" s="63" t="s">
        <v>221</v>
      </c>
      <c r="F251" s="96"/>
      <c r="G251" s="66"/>
      <c r="H251" s="28"/>
      <c r="I251" s="29"/>
    </row>
    <row r="252" spans="1:9" s="37" customFormat="1" ht="12.75">
      <c r="A252" s="212"/>
      <c r="B252" s="215"/>
      <c r="C252" s="215"/>
      <c r="D252" s="14">
        <v>288</v>
      </c>
      <c r="E252" s="63" t="s">
        <v>222</v>
      </c>
      <c r="F252" s="96"/>
      <c r="G252" s="66"/>
      <c r="H252" s="28"/>
      <c r="I252" s="29"/>
    </row>
    <row r="253" spans="1:9" s="37" customFormat="1" ht="12.75">
      <c r="A253" s="212"/>
      <c r="B253" s="215"/>
      <c r="C253" s="215"/>
      <c r="D253" s="14">
        <v>288</v>
      </c>
      <c r="E253" s="63" t="s">
        <v>223</v>
      </c>
      <c r="F253" s="96"/>
      <c r="G253" s="66"/>
      <c r="H253" s="28"/>
      <c r="I253" s="29"/>
    </row>
    <row r="254" spans="1:9" s="37" customFormat="1" ht="12.75">
      <c r="A254" s="212"/>
      <c r="B254" s="215"/>
      <c r="C254" s="215"/>
      <c r="D254" s="14">
        <v>288</v>
      </c>
      <c r="E254" s="63" t="s">
        <v>224</v>
      </c>
      <c r="F254" s="96"/>
      <c r="G254" s="66"/>
      <c r="H254" s="28"/>
      <c r="I254" s="29"/>
    </row>
    <row r="255" spans="1:9" s="37" customFormat="1" ht="12.75">
      <c r="A255" s="212"/>
      <c r="B255" s="215"/>
      <c r="C255" s="215"/>
      <c r="D255" s="14">
        <v>288</v>
      </c>
      <c r="E255" s="63" t="s">
        <v>225</v>
      </c>
      <c r="F255" s="96"/>
      <c r="G255" s="66"/>
      <c r="H255" s="28"/>
      <c r="I255" s="29"/>
    </row>
    <row r="256" spans="1:9" s="37" customFormat="1" ht="25.5">
      <c r="A256" s="212"/>
      <c r="B256" s="215"/>
      <c r="C256" s="215"/>
      <c r="D256" s="14">
        <v>289</v>
      </c>
      <c r="E256" s="64" t="s">
        <v>226</v>
      </c>
      <c r="F256" s="96"/>
      <c r="G256" s="66"/>
      <c r="H256" s="28"/>
      <c r="I256" s="29"/>
    </row>
    <row r="257" spans="1:9" s="37" customFormat="1" ht="25.5">
      <c r="A257" s="212"/>
      <c r="B257" s="215"/>
      <c r="C257" s="215"/>
      <c r="D257" s="14">
        <v>290</v>
      </c>
      <c r="E257" s="64" t="s">
        <v>227</v>
      </c>
      <c r="F257" s="96"/>
      <c r="G257" s="66"/>
      <c r="H257" s="28"/>
      <c r="I257" s="29"/>
    </row>
    <row r="258" spans="1:9" s="37" customFormat="1" ht="12.75">
      <c r="A258" s="212"/>
      <c r="B258" s="215"/>
      <c r="C258" s="215"/>
      <c r="D258" s="14">
        <v>292</v>
      </c>
      <c r="E258" s="63" t="s">
        <v>228</v>
      </c>
      <c r="F258" s="96"/>
      <c r="G258" s="66"/>
      <c r="H258" s="28"/>
      <c r="I258" s="29"/>
    </row>
    <row r="259" spans="1:9" s="37" customFormat="1" ht="12.75">
      <c r="A259" s="212"/>
      <c r="B259" s="215"/>
      <c r="C259" s="215"/>
      <c r="D259" s="14" t="s">
        <v>767</v>
      </c>
      <c r="E259" s="63" t="s">
        <v>229</v>
      </c>
      <c r="F259" s="96"/>
      <c r="G259" s="66"/>
      <c r="H259" s="28"/>
      <c r="I259" s="29"/>
    </row>
    <row r="260" spans="1:9" s="37" customFormat="1" ht="51">
      <c r="A260" s="212"/>
      <c r="B260" s="215"/>
      <c r="C260" s="215"/>
      <c r="D260" s="14">
        <v>293</v>
      </c>
      <c r="E260" s="63" t="s">
        <v>230</v>
      </c>
      <c r="F260" s="96"/>
      <c r="G260" s="66"/>
      <c r="H260" s="28"/>
      <c r="I260" s="29"/>
    </row>
    <row r="261" spans="1:9" s="37" customFormat="1" ht="12.75">
      <c r="A261" s="212"/>
      <c r="B261" s="215"/>
      <c r="C261" s="215"/>
      <c r="D261" s="14">
        <v>296</v>
      </c>
      <c r="E261" s="63" t="s">
        <v>231</v>
      </c>
      <c r="F261" s="96"/>
      <c r="G261" s="66"/>
      <c r="H261" s="28"/>
      <c r="I261" s="29"/>
    </row>
    <row r="262" spans="1:9" s="37" customFormat="1" ht="12.75">
      <c r="A262" s="212"/>
      <c r="B262" s="215"/>
      <c r="C262" s="215"/>
      <c r="D262" s="14">
        <v>300</v>
      </c>
      <c r="E262" s="63" t="s">
        <v>232</v>
      </c>
      <c r="F262" s="96"/>
      <c r="G262" s="66"/>
      <c r="H262" s="28"/>
      <c r="I262" s="29"/>
    </row>
    <row r="263" spans="1:9" s="37" customFormat="1" ht="12.75">
      <c r="A263" s="212"/>
      <c r="B263" s="215"/>
      <c r="C263" s="215"/>
      <c r="D263" s="14">
        <v>302</v>
      </c>
      <c r="E263" s="63" t="s">
        <v>233</v>
      </c>
      <c r="F263" s="96"/>
      <c r="G263" s="66"/>
      <c r="H263" s="28"/>
      <c r="I263" s="29"/>
    </row>
    <row r="264" spans="1:9" s="37" customFormat="1" ht="12.75">
      <c r="A264" s="212"/>
      <c r="B264" s="215"/>
      <c r="C264" s="215"/>
      <c r="D264" s="14">
        <v>304</v>
      </c>
      <c r="E264" s="63" t="s">
        <v>234</v>
      </c>
      <c r="F264" s="96"/>
      <c r="G264" s="66"/>
      <c r="H264" s="28"/>
      <c r="I264" s="29"/>
    </row>
    <row r="265" spans="1:9" s="37" customFormat="1" ht="12.75">
      <c r="A265" s="212"/>
      <c r="B265" s="215"/>
      <c r="C265" s="215"/>
      <c r="D265" s="14">
        <v>306</v>
      </c>
      <c r="E265" s="63" t="s">
        <v>235</v>
      </c>
      <c r="F265" s="96"/>
      <c r="G265" s="66"/>
      <c r="H265" s="28"/>
      <c r="I265" s="29"/>
    </row>
    <row r="266" spans="1:9" s="37" customFormat="1" ht="28.5" customHeight="1">
      <c r="A266" s="212"/>
      <c r="B266" s="215"/>
      <c r="C266" s="215"/>
      <c r="D266" s="14">
        <v>306</v>
      </c>
      <c r="E266" s="63" t="s">
        <v>236</v>
      </c>
      <c r="F266" s="96"/>
      <c r="G266" s="66"/>
      <c r="H266" s="28"/>
      <c r="I266" s="29"/>
    </row>
    <row r="267" spans="1:9" s="37" customFormat="1" ht="12.75">
      <c r="A267" s="212"/>
      <c r="B267" s="215"/>
      <c r="C267" s="215"/>
      <c r="D267" s="14">
        <v>306</v>
      </c>
      <c r="E267" s="63" t="s">
        <v>237</v>
      </c>
      <c r="F267" s="96"/>
      <c r="G267" s="66"/>
      <c r="H267" s="28"/>
      <c r="I267" s="29"/>
    </row>
    <row r="268" spans="1:9" s="37" customFormat="1" ht="12.75">
      <c r="A268" s="212"/>
      <c r="B268" s="215"/>
      <c r="C268" s="215"/>
      <c r="D268" s="14">
        <v>309</v>
      </c>
      <c r="E268" s="63" t="s">
        <v>238</v>
      </c>
      <c r="F268" s="96"/>
      <c r="G268" s="66"/>
      <c r="H268" s="28"/>
      <c r="I268" s="29"/>
    </row>
    <row r="269" spans="1:9" s="37" customFormat="1" ht="12.75">
      <c r="A269" s="212"/>
      <c r="B269" s="215"/>
      <c r="C269" s="215"/>
      <c r="D269" s="14">
        <v>311</v>
      </c>
      <c r="E269" s="63" t="s">
        <v>239</v>
      </c>
      <c r="F269" s="96"/>
      <c r="G269" s="66"/>
      <c r="H269" s="28"/>
      <c r="I269" s="29"/>
    </row>
    <row r="270" spans="1:9" s="37" customFormat="1" ht="12.75">
      <c r="A270" s="212"/>
      <c r="B270" s="215"/>
      <c r="C270" s="215"/>
      <c r="D270" s="14">
        <v>312</v>
      </c>
      <c r="E270" s="63" t="s">
        <v>240</v>
      </c>
      <c r="F270" s="96"/>
      <c r="G270" s="66"/>
      <c r="H270" s="28"/>
      <c r="I270" s="29"/>
    </row>
    <row r="271" spans="1:9" s="37" customFormat="1" ht="12.75">
      <c r="A271" s="212"/>
      <c r="B271" s="215"/>
      <c r="C271" s="215"/>
      <c r="D271" s="14">
        <v>314</v>
      </c>
      <c r="E271" s="63" t="s">
        <v>241</v>
      </c>
      <c r="F271" s="96"/>
      <c r="G271" s="66"/>
      <c r="H271" s="28"/>
      <c r="I271" s="29"/>
    </row>
    <row r="272" spans="1:9" s="37" customFormat="1" ht="12.75">
      <c r="A272" s="212"/>
      <c r="B272" s="215"/>
      <c r="C272" s="215"/>
      <c r="D272" s="14">
        <v>314</v>
      </c>
      <c r="E272" s="63" t="s">
        <v>242</v>
      </c>
      <c r="F272" s="96"/>
      <c r="G272" s="66"/>
      <c r="H272" s="28"/>
      <c r="I272" s="29"/>
    </row>
    <row r="273" spans="1:9" s="37" customFormat="1" ht="39" customHeight="1">
      <c r="A273" s="212"/>
      <c r="B273" s="215"/>
      <c r="C273" s="215"/>
      <c r="D273" s="14">
        <v>317</v>
      </c>
      <c r="E273" s="63" t="s">
        <v>243</v>
      </c>
      <c r="F273" s="96"/>
      <c r="G273" s="66"/>
      <c r="H273" s="28"/>
      <c r="I273" s="29"/>
    </row>
    <row r="274" spans="1:9" s="37" customFormat="1" ht="25.5">
      <c r="A274" s="212"/>
      <c r="B274" s="215"/>
      <c r="C274" s="215"/>
      <c r="D274" s="14">
        <v>318</v>
      </c>
      <c r="E274" s="63" t="s">
        <v>244</v>
      </c>
      <c r="F274" s="96"/>
      <c r="G274" s="66"/>
      <c r="H274" s="28"/>
      <c r="I274" s="29"/>
    </row>
    <row r="275" spans="1:9" s="37" customFormat="1" ht="25.5">
      <c r="A275" s="212"/>
      <c r="B275" s="215"/>
      <c r="C275" s="215"/>
      <c r="D275" s="14" t="s">
        <v>731</v>
      </c>
      <c r="E275" s="63" t="s">
        <v>245</v>
      </c>
      <c r="F275" s="96"/>
      <c r="G275" s="66"/>
      <c r="H275" s="28"/>
      <c r="I275" s="29"/>
    </row>
    <row r="276" spans="1:9" s="37" customFormat="1" ht="12.75">
      <c r="A276" s="212"/>
      <c r="B276" s="215"/>
      <c r="C276" s="215"/>
      <c r="D276" s="14" t="s">
        <v>745</v>
      </c>
      <c r="E276" s="63" t="s">
        <v>246</v>
      </c>
      <c r="F276" s="96"/>
      <c r="G276" s="66"/>
      <c r="H276" s="28"/>
      <c r="I276" s="29"/>
    </row>
    <row r="277" spans="1:9" s="37" customFormat="1" ht="12.75">
      <c r="A277" s="212"/>
      <c r="B277" s="215"/>
      <c r="C277" s="215"/>
      <c r="D277" s="14">
        <v>321</v>
      </c>
      <c r="E277" s="63" t="s">
        <v>247</v>
      </c>
      <c r="F277" s="96"/>
      <c r="G277" s="66"/>
      <c r="H277" s="28"/>
      <c r="I277" s="29"/>
    </row>
    <row r="278" spans="1:9" s="37" customFormat="1" ht="12.75">
      <c r="A278" s="212"/>
      <c r="B278" s="215"/>
      <c r="C278" s="215"/>
      <c r="D278" s="14">
        <v>322</v>
      </c>
      <c r="E278" s="63" t="s">
        <v>248</v>
      </c>
      <c r="F278" s="96"/>
      <c r="G278" s="66"/>
      <c r="H278" s="28"/>
      <c r="I278" s="29"/>
    </row>
    <row r="279" spans="1:9" s="37" customFormat="1" ht="27" customHeight="1">
      <c r="A279" s="212"/>
      <c r="B279" s="215"/>
      <c r="C279" s="215"/>
      <c r="D279" s="14">
        <v>323</v>
      </c>
      <c r="E279" s="63" t="s">
        <v>249</v>
      </c>
      <c r="F279" s="96"/>
      <c r="G279" s="66"/>
      <c r="H279" s="28"/>
      <c r="I279" s="29"/>
    </row>
    <row r="280" spans="1:9" s="37" customFormat="1" ht="12.75">
      <c r="A280" s="212"/>
      <c r="B280" s="215"/>
      <c r="C280" s="215"/>
      <c r="D280" s="14">
        <v>327</v>
      </c>
      <c r="E280" s="63" t="s">
        <v>250</v>
      </c>
      <c r="F280" s="96"/>
      <c r="G280" s="66"/>
      <c r="H280" s="28"/>
      <c r="I280" s="29"/>
    </row>
    <row r="281" spans="1:9" s="37" customFormat="1" ht="27" customHeight="1">
      <c r="A281" s="212"/>
      <c r="B281" s="215"/>
      <c r="C281" s="215"/>
      <c r="D281" s="14">
        <v>328</v>
      </c>
      <c r="E281" s="63" t="s">
        <v>251</v>
      </c>
      <c r="F281" s="96"/>
      <c r="G281" s="66"/>
      <c r="H281" s="28"/>
      <c r="I281" s="29"/>
    </row>
    <row r="282" spans="1:9" s="37" customFormat="1" ht="12.75">
      <c r="A282" s="212"/>
      <c r="B282" s="215"/>
      <c r="C282" s="215"/>
      <c r="D282" s="14">
        <v>330</v>
      </c>
      <c r="E282" s="63" t="s">
        <v>252</v>
      </c>
      <c r="F282" s="96"/>
      <c r="G282" s="66"/>
      <c r="H282" s="28"/>
      <c r="I282" s="29"/>
    </row>
    <row r="283" spans="1:9" s="37" customFormat="1" ht="12.75">
      <c r="A283" s="212"/>
      <c r="B283" s="215"/>
      <c r="C283" s="215"/>
      <c r="D283" s="14">
        <v>334</v>
      </c>
      <c r="E283" s="63" t="s">
        <v>253</v>
      </c>
      <c r="F283" s="96"/>
      <c r="G283" s="66"/>
      <c r="H283" s="28"/>
      <c r="I283" s="29"/>
    </row>
    <row r="284" spans="1:9" s="37" customFormat="1" ht="12.75">
      <c r="A284" s="212"/>
      <c r="B284" s="215"/>
      <c r="C284" s="215"/>
      <c r="D284" s="14">
        <v>336</v>
      </c>
      <c r="E284" s="63" t="s">
        <v>254</v>
      </c>
      <c r="F284" s="96"/>
      <c r="G284" s="66"/>
      <c r="H284" s="28"/>
      <c r="I284" s="29"/>
    </row>
    <row r="285" spans="1:9" s="37" customFormat="1" ht="25.5">
      <c r="A285" s="212"/>
      <c r="B285" s="215"/>
      <c r="C285" s="215"/>
      <c r="D285" s="14">
        <v>336</v>
      </c>
      <c r="E285" s="63" t="s">
        <v>255</v>
      </c>
      <c r="F285" s="96"/>
      <c r="G285" s="66"/>
      <c r="H285" s="28"/>
      <c r="I285" s="29"/>
    </row>
    <row r="286" spans="1:9" s="37" customFormat="1" ht="12.75">
      <c r="A286" s="212"/>
      <c r="B286" s="215"/>
      <c r="C286" s="215"/>
      <c r="D286" s="14">
        <v>338</v>
      </c>
      <c r="E286" s="63" t="s">
        <v>256</v>
      </c>
      <c r="F286" s="96"/>
      <c r="G286" s="66"/>
      <c r="H286" s="28"/>
      <c r="I286" s="29"/>
    </row>
    <row r="287" spans="1:9" s="37" customFormat="1" ht="22.5" customHeight="1">
      <c r="A287" s="212"/>
      <c r="B287" s="215"/>
      <c r="C287" s="215"/>
      <c r="D287" s="14">
        <v>340</v>
      </c>
      <c r="E287" s="63" t="s">
        <v>257</v>
      </c>
      <c r="F287" s="96"/>
      <c r="G287" s="66"/>
      <c r="H287" s="28"/>
      <c r="I287" s="29"/>
    </row>
    <row r="288" spans="1:9" s="37" customFormat="1" ht="12.75">
      <c r="A288" s="212"/>
      <c r="B288" s="215"/>
      <c r="C288" s="215"/>
      <c r="D288" s="14">
        <v>341</v>
      </c>
      <c r="E288" s="63" t="s">
        <v>258</v>
      </c>
      <c r="F288" s="96"/>
      <c r="G288" s="66"/>
      <c r="H288" s="28"/>
      <c r="I288" s="29"/>
    </row>
    <row r="289" spans="1:9" s="37" customFormat="1" ht="12.75">
      <c r="A289" s="212"/>
      <c r="B289" s="215"/>
      <c r="C289" s="215"/>
      <c r="D289" s="14">
        <v>343</v>
      </c>
      <c r="E289" s="63" t="s">
        <v>259</v>
      </c>
      <c r="F289" s="96"/>
      <c r="G289" s="66"/>
      <c r="H289" s="28"/>
      <c r="I289" s="29"/>
    </row>
    <row r="290" spans="1:9" s="37" customFormat="1" ht="12.75">
      <c r="A290" s="212"/>
      <c r="B290" s="215"/>
      <c r="C290" s="215"/>
      <c r="D290" s="14">
        <v>344</v>
      </c>
      <c r="E290" s="63" t="s">
        <v>260</v>
      </c>
      <c r="F290" s="96"/>
      <c r="G290" s="66"/>
      <c r="H290" s="28"/>
      <c r="I290" s="29"/>
    </row>
    <row r="291" spans="1:9" s="37" customFormat="1" ht="25.5">
      <c r="A291" s="212"/>
      <c r="B291" s="215"/>
      <c r="C291" s="215"/>
      <c r="D291" s="14">
        <v>344</v>
      </c>
      <c r="E291" s="63" t="s">
        <v>261</v>
      </c>
      <c r="F291" s="96"/>
      <c r="G291" s="66"/>
      <c r="H291" s="28"/>
      <c r="I291" s="29"/>
    </row>
    <row r="292" spans="1:9" s="37" customFormat="1" ht="12.75">
      <c r="A292" s="212"/>
      <c r="B292" s="215"/>
      <c r="C292" s="215"/>
      <c r="D292" s="14">
        <v>345</v>
      </c>
      <c r="E292" s="63" t="s">
        <v>262</v>
      </c>
      <c r="F292" s="96"/>
      <c r="G292" s="66"/>
      <c r="H292" s="28"/>
      <c r="I292" s="29"/>
    </row>
    <row r="293" spans="1:9" s="37" customFormat="1" ht="23.25" customHeight="1">
      <c r="A293" s="212"/>
      <c r="B293" s="215"/>
      <c r="C293" s="215"/>
      <c r="D293" s="14">
        <v>347</v>
      </c>
      <c r="E293" s="63" t="s">
        <v>263</v>
      </c>
      <c r="F293" s="96"/>
      <c r="G293" s="66"/>
      <c r="H293" s="28"/>
      <c r="I293" s="29"/>
    </row>
    <row r="294" spans="1:9" s="37" customFormat="1" ht="27" customHeight="1">
      <c r="A294" s="212"/>
      <c r="B294" s="215"/>
      <c r="C294" s="215"/>
      <c r="D294" s="14">
        <v>349</v>
      </c>
      <c r="E294" s="64" t="s">
        <v>264</v>
      </c>
      <c r="F294" s="96"/>
      <c r="G294" s="66"/>
      <c r="H294" s="28"/>
      <c r="I294" s="29"/>
    </row>
    <row r="295" spans="1:9" s="37" customFormat="1" ht="19.5" customHeight="1">
      <c r="A295" s="212"/>
      <c r="B295" s="215"/>
      <c r="C295" s="215"/>
      <c r="D295" s="14">
        <v>350</v>
      </c>
      <c r="E295" s="64" t="s">
        <v>265</v>
      </c>
      <c r="F295" s="96"/>
      <c r="G295" s="66"/>
      <c r="H295" s="28"/>
      <c r="I295" s="29"/>
    </row>
    <row r="296" spans="1:9" s="37" customFormat="1" ht="12.75">
      <c r="A296" s="212"/>
      <c r="B296" s="215"/>
      <c r="C296" s="215"/>
      <c r="D296" s="14">
        <v>351</v>
      </c>
      <c r="E296" s="63" t="s">
        <v>266</v>
      </c>
      <c r="F296" s="96"/>
      <c r="G296" s="66"/>
      <c r="H296" s="28"/>
      <c r="I296" s="29"/>
    </row>
    <row r="297" spans="1:9" s="37" customFormat="1" ht="25.5">
      <c r="A297" s="212"/>
      <c r="B297" s="215"/>
      <c r="C297" s="215"/>
      <c r="D297" s="14">
        <v>352</v>
      </c>
      <c r="E297" s="63" t="s">
        <v>267</v>
      </c>
      <c r="F297" s="96"/>
      <c r="G297" s="66"/>
      <c r="H297" s="28"/>
      <c r="I297" s="29"/>
    </row>
    <row r="298" spans="1:9" s="37" customFormat="1" ht="12.75">
      <c r="A298" s="212"/>
      <c r="B298" s="215"/>
      <c r="C298" s="215"/>
      <c r="D298" s="14">
        <v>355</v>
      </c>
      <c r="E298" s="63" t="s">
        <v>268</v>
      </c>
      <c r="F298" s="96"/>
      <c r="G298" s="66"/>
      <c r="H298" s="28"/>
      <c r="I298" s="29"/>
    </row>
    <row r="299" spans="1:9" s="37" customFormat="1" ht="12.75">
      <c r="A299" s="212"/>
      <c r="B299" s="215"/>
      <c r="C299" s="215"/>
      <c r="D299" s="14">
        <v>360</v>
      </c>
      <c r="E299" s="63" t="s">
        <v>269</v>
      </c>
      <c r="F299" s="96"/>
      <c r="G299" s="66"/>
      <c r="H299" s="28"/>
      <c r="I299" s="29"/>
    </row>
    <row r="300" spans="1:9" s="37" customFormat="1" ht="12.75">
      <c r="A300" s="212"/>
      <c r="B300" s="215"/>
      <c r="C300" s="215"/>
      <c r="D300" s="14" t="s">
        <v>760</v>
      </c>
      <c r="E300" s="63" t="s">
        <v>270</v>
      </c>
      <c r="F300" s="96"/>
      <c r="G300" s="66"/>
      <c r="H300" s="28"/>
      <c r="I300" s="29"/>
    </row>
    <row r="301" spans="1:9" s="37" customFormat="1" ht="12.75">
      <c r="A301" s="212"/>
      <c r="B301" s="215"/>
      <c r="C301" s="215"/>
      <c r="D301" s="14">
        <v>367</v>
      </c>
      <c r="E301" s="63" t="s">
        <v>271</v>
      </c>
      <c r="F301" s="96"/>
      <c r="G301" s="66"/>
      <c r="H301" s="28"/>
      <c r="I301" s="29"/>
    </row>
    <row r="302" spans="1:9" s="37" customFormat="1" ht="12.75">
      <c r="A302" s="212"/>
      <c r="B302" s="215"/>
      <c r="C302" s="215"/>
      <c r="D302" s="14">
        <v>368</v>
      </c>
      <c r="E302" s="63" t="s">
        <v>272</v>
      </c>
      <c r="F302" s="96"/>
      <c r="G302" s="66"/>
      <c r="H302" s="28"/>
      <c r="I302" s="29"/>
    </row>
    <row r="303" spans="1:9" s="37" customFormat="1" ht="25.5">
      <c r="A303" s="212"/>
      <c r="B303" s="215"/>
      <c r="C303" s="215"/>
      <c r="D303" s="14">
        <v>369</v>
      </c>
      <c r="E303" s="160" t="s">
        <v>273</v>
      </c>
      <c r="F303" s="96"/>
      <c r="G303" s="66"/>
      <c r="H303" s="28"/>
      <c r="I303" s="29"/>
    </row>
    <row r="304" spans="1:9" s="37" customFormat="1" ht="25.5">
      <c r="A304" s="212"/>
      <c r="B304" s="215"/>
      <c r="C304" s="215"/>
      <c r="D304" s="14" t="s">
        <v>729</v>
      </c>
      <c r="E304" s="160" t="s">
        <v>274</v>
      </c>
      <c r="F304" s="96"/>
      <c r="G304" s="66"/>
      <c r="H304" s="28"/>
      <c r="I304" s="29"/>
    </row>
    <row r="305" spans="1:9" s="37" customFormat="1" ht="25.5">
      <c r="A305" s="212"/>
      <c r="B305" s="215"/>
      <c r="C305" s="215"/>
      <c r="D305" s="14">
        <v>371</v>
      </c>
      <c r="E305" s="64" t="s">
        <v>275</v>
      </c>
      <c r="F305" s="96"/>
      <c r="G305" s="66"/>
      <c r="H305" s="28"/>
      <c r="I305" s="29"/>
    </row>
    <row r="306" spans="1:9" s="37" customFormat="1" ht="25.5">
      <c r="A306" s="212"/>
      <c r="B306" s="215"/>
      <c r="C306" s="215"/>
      <c r="D306" s="14">
        <v>371</v>
      </c>
      <c r="E306" s="64" t="s">
        <v>276</v>
      </c>
      <c r="F306" s="96"/>
      <c r="G306" s="66"/>
      <c r="H306" s="28"/>
      <c r="I306" s="29"/>
    </row>
    <row r="307" spans="1:9" s="37" customFormat="1" ht="25.5">
      <c r="A307" s="212"/>
      <c r="B307" s="215"/>
      <c r="C307" s="215"/>
      <c r="D307" s="14">
        <v>372</v>
      </c>
      <c r="E307" s="64" t="s">
        <v>277</v>
      </c>
      <c r="F307" s="96"/>
      <c r="G307" s="66"/>
      <c r="H307" s="28"/>
      <c r="I307" s="29"/>
    </row>
    <row r="308" spans="1:9" s="37" customFormat="1" ht="24.75" customHeight="1">
      <c r="A308" s="212"/>
      <c r="B308" s="215"/>
      <c r="C308" s="215"/>
      <c r="D308" s="14">
        <v>373</v>
      </c>
      <c r="E308" s="64" t="s">
        <v>278</v>
      </c>
      <c r="F308" s="96"/>
      <c r="G308" s="66"/>
      <c r="H308" s="28"/>
      <c r="I308" s="29"/>
    </row>
    <row r="309" spans="1:9" s="37" customFormat="1" ht="25.5">
      <c r="A309" s="212"/>
      <c r="B309" s="215"/>
      <c r="C309" s="215"/>
      <c r="D309" s="14">
        <v>375</v>
      </c>
      <c r="E309" s="64" t="s">
        <v>279</v>
      </c>
      <c r="F309" s="96"/>
      <c r="G309" s="66"/>
      <c r="H309" s="28"/>
      <c r="I309" s="29"/>
    </row>
    <row r="310" spans="1:9" s="37" customFormat="1" ht="25.5">
      <c r="A310" s="212"/>
      <c r="B310" s="215"/>
      <c r="C310" s="215"/>
      <c r="D310" s="14">
        <v>376</v>
      </c>
      <c r="E310" s="64" t="s">
        <v>280</v>
      </c>
      <c r="F310" s="96"/>
      <c r="G310" s="66"/>
      <c r="H310" s="28"/>
      <c r="I310" s="29"/>
    </row>
    <row r="311" spans="1:9" s="37" customFormat="1" ht="25.5">
      <c r="A311" s="212"/>
      <c r="B311" s="215"/>
      <c r="C311" s="215"/>
      <c r="D311" s="14">
        <v>377</v>
      </c>
      <c r="E311" s="161" t="s">
        <v>281</v>
      </c>
      <c r="F311" s="96"/>
      <c r="G311" s="66"/>
      <c r="H311" s="28"/>
      <c r="I311" s="29"/>
    </row>
    <row r="312" spans="1:9" s="37" customFormat="1" ht="28.5" customHeight="1">
      <c r="A312" s="212"/>
      <c r="B312" s="215"/>
      <c r="C312" s="215"/>
      <c r="D312" s="14">
        <v>381</v>
      </c>
      <c r="E312" s="162" t="s">
        <v>282</v>
      </c>
      <c r="F312" s="96"/>
      <c r="G312" s="66"/>
      <c r="H312" s="28"/>
      <c r="I312" s="29"/>
    </row>
    <row r="313" spans="1:9" s="37" customFormat="1" ht="26.25" customHeight="1">
      <c r="A313" s="212"/>
      <c r="B313" s="215"/>
      <c r="C313" s="215"/>
      <c r="D313" s="14">
        <v>383</v>
      </c>
      <c r="E313" s="162" t="s">
        <v>283</v>
      </c>
      <c r="F313" s="96"/>
      <c r="G313" s="66"/>
      <c r="H313" s="28"/>
      <c r="I313" s="29"/>
    </row>
    <row r="314" spans="1:9" s="37" customFormat="1" ht="25.5">
      <c r="A314" s="212"/>
      <c r="B314" s="215"/>
      <c r="C314" s="215"/>
      <c r="D314" s="14">
        <v>384</v>
      </c>
      <c r="E314" s="162" t="s">
        <v>284</v>
      </c>
      <c r="F314" s="96"/>
      <c r="G314" s="66"/>
      <c r="H314" s="28"/>
      <c r="I314" s="29"/>
    </row>
    <row r="315" spans="1:9" s="37" customFormat="1" ht="25.5">
      <c r="A315" s="212"/>
      <c r="B315" s="215"/>
      <c r="C315" s="215"/>
      <c r="D315" s="14">
        <v>386</v>
      </c>
      <c r="E315" s="162" t="s">
        <v>285</v>
      </c>
      <c r="F315" s="96"/>
      <c r="G315" s="66"/>
      <c r="H315" s="28"/>
      <c r="I315" s="29"/>
    </row>
    <row r="316" spans="1:9" s="37" customFormat="1" ht="12.75">
      <c r="A316" s="212"/>
      <c r="B316" s="215"/>
      <c r="C316" s="215"/>
      <c r="D316" s="14">
        <v>387</v>
      </c>
      <c r="E316" s="63" t="s">
        <v>660</v>
      </c>
      <c r="F316" s="96"/>
      <c r="G316" s="66"/>
      <c r="H316" s="28"/>
      <c r="I316" s="29"/>
    </row>
    <row r="317" spans="1:9" s="37" customFormat="1" ht="12.75">
      <c r="A317" s="212"/>
      <c r="B317" s="215"/>
      <c r="C317" s="215"/>
      <c r="D317" s="14">
        <v>388</v>
      </c>
      <c r="E317" s="64" t="s">
        <v>288</v>
      </c>
      <c r="F317" s="96"/>
      <c r="G317" s="66"/>
      <c r="H317" s="28"/>
      <c r="I317" s="29"/>
    </row>
    <row r="318" spans="1:9" s="37" customFormat="1" ht="28.5" customHeight="1">
      <c r="A318" s="212"/>
      <c r="B318" s="215"/>
      <c r="C318" s="215"/>
      <c r="D318" s="14" t="s">
        <v>748</v>
      </c>
      <c r="E318" s="64" t="s">
        <v>289</v>
      </c>
      <c r="F318" s="96"/>
      <c r="G318" s="66"/>
      <c r="H318" s="28"/>
      <c r="I318" s="29"/>
    </row>
    <row r="319" spans="1:9" s="37" customFormat="1" ht="12.75">
      <c r="A319" s="212"/>
      <c r="B319" s="215"/>
      <c r="C319" s="215"/>
      <c r="D319" s="14" t="s">
        <v>742</v>
      </c>
      <c r="E319" s="64" t="s">
        <v>290</v>
      </c>
      <c r="F319" s="96"/>
      <c r="G319" s="66"/>
      <c r="H319" s="28"/>
      <c r="I319" s="29"/>
    </row>
    <row r="320" spans="1:9" s="37" customFormat="1" ht="25.5">
      <c r="A320" s="212"/>
      <c r="B320" s="215"/>
      <c r="C320" s="215"/>
      <c r="D320" s="14" t="s">
        <v>753</v>
      </c>
      <c r="E320" s="63" t="s">
        <v>291</v>
      </c>
      <c r="F320" s="96"/>
      <c r="G320" s="66"/>
      <c r="H320" s="28"/>
      <c r="I320" s="29"/>
    </row>
    <row r="321" spans="1:9" s="37" customFormat="1" ht="12.75">
      <c r="A321" s="212"/>
      <c r="B321" s="215"/>
      <c r="C321" s="215"/>
      <c r="D321" s="14" t="s">
        <v>743</v>
      </c>
      <c r="E321" s="63" t="s">
        <v>292</v>
      </c>
      <c r="F321" s="96"/>
      <c r="G321" s="66"/>
      <c r="H321" s="28"/>
      <c r="I321" s="29"/>
    </row>
    <row r="322" spans="1:9" s="37" customFormat="1" ht="12.75">
      <c r="A322" s="212"/>
      <c r="B322" s="215"/>
      <c r="C322" s="215"/>
      <c r="D322" s="14" t="s">
        <v>724</v>
      </c>
      <c r="E322" s="63" t="s">
        <v>293</v>
      </c>
      <c r="F322" s="96"/>
      <c r="G322" s="66"/>
      <c r="H322" s="28"/>
      <c r="I322" s="29"/>
    </row>
    <row r="323" spans="1:9" s="37" customFormat="1" ht="12.75">
      <c r="A323" s="212"/>
      <c r="B323" s="215"/>
      <c r="C323" s="215"/>
      <c r="D323" s="14">
        <v>394</v>
      </c>
      <c r="E323" s="63" t="s">
        <v>294</v>
      </c>
      <c r="F323" s="96"/>
      <c r="G323" s="66"/>
      <c r="H323" s="28"/>
      <c r="I323" s="29"/>
    </row>
    <row r="324" spans="1:9" s="37" customFormat="1" ht="12.75">
      <c r="A324" s="212"/>
      <c r="B324" s="215"/>
      <c r="C324" s="215"/>
      <c r="D324" s="14">
        <v>395</v>
      </c>
      <c r="E324" s="63" t="s">
        <v>295</v>
      </c>
      <c r="F324" s="96"/>
      <c r="G324" s="66"/>
      <c r="H324" s="28"/>
      <c r="I324" s="29"/>
    </row>
    <row r="325" spans="1:9" s="37" customFormat="1" ht="12.75">
      <c r="A325" s="212"/>
      <c r="B325" s="215"/>
      <c r="C325" s="215"/>
      <c r="D325" s="14">
        <v>396</v>
      </c>
      <c r="E325" s="63" t="s">
        <v>296</v>
      </c>
      <c r="F325" s="96"/>
      <c r="G325" s="66"/>
      <c r="H325" s="28"/>
      <c r="I325" s="29"/>
    </row>
    <row r="326" spans="1:9" s="37" customFormat="1" ht="12.75">
      <c r="A326" s="212"/>
      <c r="B326" s="215"/>
      <c r="C326" s="215"/>
      <c r="D326" s="14">
        <v>397</v>
      </c>
      <c r="E326" s="161" t="s">
        <v>297</v>
      </c>
      <c r="F326" s="96"/>
      <c r="G326" s="66"/>
      <c r="H326" s="28"/>
      <c r="I326" s="29"/>
    </row>
    <row r="327" spans="1:9" s="37" customFormat="1" ht="25.5">
      <c r="A327" s="212"/>
      <c r="B327" s="215"/>
      <c r="C327" s="215"/>
      <c r="D327" s="14">
        <v>398</v>
      </c>
      <c r="E327" s="63" t="s">
        <v>298</v>
      </c>
      <c r="F327" s="96"/>
      <c r="G327" s="66"/>
      <c r="H327" s="28"/>
      <c r="I327" s="29"/>
    </row>
    <row r="328" spans="1:9" s="37" customFormat="1" ht="25.5">
      <c r="A328" s="212"/>
      <c r="B328" s="215"/>
      <c r="C328" s="215"/>
      <c r="D328" s="14">
        <v>400</v>
      </c>
      <c r="E328" s="64" t="s">
        <v>299</v>
      </c>
      <c r="F328" s="96"/>
      <c r="G328" s="66"/>
      <c r="H328" s="28"/>
      <c r="I328" s="29"/>
    </row>
    <row r="329" spans="1:9" s="37" customFormat="1" ht="12.75">
      <c r="A329" s="212"/>
      <c r="B329" s="215"/>
      <c r="C329" s="215"/>
      <c r="D329" s="14">
        <v>400</v>
      </c>
      <c r="E329" s="64" t="s">
        <v>300</v>
      </c>
      <c r="F329" s="96"/>
      <c r="G329" s="66"/>
      <c r="H329" s="28"/>
      <c r="I329" s="29"/>
    </row>
    <row r="330" spans="1:9" s="37" customFormat="1" ht="25.5">
      <c r="A330" s="212"/>
      <c r="B330" s="215"/>
      <c r="C330" s="215"/>
      <c r="D330" s="14">
        <v>400</v>
      </c>
      <c r="E330" s="64" t="s">
        <v>301</v>
      </c>
      <c r="F330" s="96"/>
      <c r="G330" s="66"/>
      <c r="H330" s="28"/>
      <c r="I330" s="29"/>
    </row>
    <row r="331" spans="1:9" ht="12.75">
      <c r="A331" s="212"/>
      <c r="B331" s="215"/>
      <c r="C331" s="215"/>
      <c r="D331" s="14">
        <v>5501</v>
      </c>
      <c r="E331" s="64" t="s">
        <v>302</v>
      </c>
      <c r="F331" s="96"/>
      <c r="G331" s="66"/>
      <c r="H331" s="28"/>
      <c r="I331" s="29"/>
    </row>
    <row r="332" spans="1:9" ht="25.5">
      <c r="A332" s="212"/>
      <c r="B332" s="215"/>
      <c r="C332" s="215"/>
      <c r="D332" s="14">
        <v>5505</v>
      </c>
      <c r="E332" s="64" t="s">
        <v>303</v>
      </c>
      <c r="F332" s="96"/>
      <c r="G332" s="66"/>
      <c r="H332" s="28"/>
      <c r="I332" s="29"/>
    </row>
    <row r="333" spans="1:9" ht="25.5">
      <c r="A333" s="212"/>
      <c r="B333" s="215"/>
      <c r="C333" s="215"/>
      <c r="D333" s="14" t="s">
        <v>755</v>
      </c>
      <c r="E333" s="63" t="s">
        <v>305</v>
      </c>
      <c r="F333" s="96"/>
      <c r="G333" s="66"/>
      <c r="H333" s="28"/>
      <c r="I333" s="29"/>
    </row>
    <row r="334" spans="1:9" ht="12.75">
      <c r="A334" s="212"/>
      <c r="B334" s="215"/>
      <c r="C334" s="215"/>
      <c r="D334" s="14">
        <v>5506</v>
      </c>
      <c r="E334" s="63" t="s">
        <v>306</v>
      </c>
      <c r="F334" s="96"/>
      <c r="G334" s="66"/>
      <c r="H334" s="28"/>
      <c r="I334" s="29"/>
    </row>
    <row r="335" spans="1:9" ht="12.75">
      <c r="A335" s="212"/>
      <c r="B335" s="215"/>
      <c r="C335" s="215"/>
      <c r="D335" s="14">
        <v>5508</v>
      </c>
      <c r="E335" s="63" t="s">
        <v>307</v>
      </c>
      <c r="F335" s="96"/>
      <c r="G335" s="66"/>
      <c r="H335" s="28"/>
      <c r="I335" s="29"/>
    </row>
    <row r="336" spans="1:9" ht="12.75">
      <c r="A336" s="212"/>
      <c r="B336" s="215"/>
      <c r="C336" s="215"/>
      <c r="D336" s="14">
        <v>5509</v>
      </c>
      <c r="E336" s="63" t="s">
        <v>308</v>
      </c>
      <c r="F336" s="96"/>
      <c r="G336" s="66"/>
      <c r="H336" s="28"/>
      <c r="I336" s="29"/>
    </row>
    <row r="337" spans="1:9" ht="12.75">
      <c r="A337" s="212"/>
      <c r="B337" s="215"/>
      <c r="C337" s="215"/>
      <c r="D337" s="14">
        <v>5510</v>
      </c>
      <c r="E337" s="63" t="s">
        <v>309</v>
      </c>
      <c r="F337" s="96"/>
      <c r="G337" s="66"/>
      <c r="H337" s="28"/>
      <c r="I337" s="29"/>
    </row>
    <row r="338" spans="1:9" ht="25.5">
      <c r="A338" s="212"/>
      <c r="B338" s="215"/>
      <c r="C338" s="215"/>
      <c r="D338" s="14">
        <v>5512</v>
      </c>
      <c r="E338" s="64" t="s">
        <v>310</v>
      </c>
      <c r="F338" s="96"/>
      <c r="G338" s="66"/>
      <c r="H338" s="28"/>
      <c r="I338" s="29"/>
    </row>
    <row r="339" spans="1:9" ht="25.5">
      <c r="A339" s="212"/>
      <c r="B339" s="215"/>
      <c r="C339" s="215"/>
      <c r="D339" s="14">
        <v>5513</v>
      </c>
      <c r="E339" s="64" t="s">
        <v>311</v>
      </c>
      <c r="F339" s="96"/>
      <c r="G339" s="66"/>
      <c r="H339" s="28"/>
      <c r="I339" s="29"/>
    </row>
    <row r="340" spans="1:9" ht="12.75">
      <c r="A340" s="212"/>
      <c r="B340" s="215"/>
      <c r="C340" s="215"/>
      <c r="D340" s="14">
        <v>5514</v>
      </c>
      <c r="E340" s="63" t="s">
        <v>312</v>
      </c>
      <c r="F340" s="96"/>
      <c r="G340" s="66"/>
      <c r="H340" s="28"/>
      <c r="I340" s="29"/>
    </row>
    <row r="341" spans="1:9" ht="12.75">
      <c r="A341" s="212"/>
      <c r="B341" s="215"/>
      <c r="C341" s="215"/>
      <c r="D341" s="14">
        <v>5514</v>
      </c>
      <c r="E341" s="63" t="s">
        <v>313</v>
      </c>
      <c r="F341" s="96"/>
      <c r="G341" s="66"/>
      <c r="H341" s="28"/>
      <c r="I341" s="29"/>
    </row>
    <row r="342" spans="1:9" ht="15.75" customHeight="1">
      <c r="A342" s="212"/>
      <c r="B342" s="215"/>
      <c r="C342" s="215"/>
      <c r="D342" s="14">
        <v>5518</v>
      </c>
      <c r="E342" s="63" t="s">
        <v>314</v>
      </c>
      <c r="F342" s="96"/>
      <c r="G342" s="66"/>
      <c r="H342" s="28"/>
      <c r="I342" s="29"/>
    </row>
    <row r="343" spans="1:9" ht="12.75">
      <c r="A343" s="212"/>
      <c r="B343" s="215"/>
      <c r="C343" s="215"/>
      <c r="D343" s="14">
        <v>5521</v>
      </c>
      <c r="E343" s="63" t="s">
        <v>315</v>
      </c>
      <c r="F343" s="96"/>
      <c r="G343" s="66"/>
      <c r="H343" s="28"/>
      <c r="I343" s="29"/>
    </row>
    <row r="344" spans="1:9" ht="12.75">
      <c r="A344" s="212"/>
      <c r="B344" s="215"/>
      <c r="C344" s="215"/>
      <c r="D344" s="14">
        <v>5522</v>
      </c>
      <c r="E344" s="64" t="s">
        <v>316</v>
      </c>
      <c r="F344" s="96"/>
      <c r="G344" s="66"/>
      <c r="H344" s="28"/>
      <c r="I344" s="29"/>
    </row>
    <row r="345" spans="1:9" ht="25.5">
      <c r="A345" s="212"/>
      <c r="B345" s="215"/>
      <c r="C345" s="215"/>
      <c r="D345" s="14">
        <v>5523</v>
      </c>
      <c r="E345" s="63" t="s">
        <v>317</v>
      </c>
      <c r="F345" s="96"/>
      <c r="G345" s="66"/>
      <c r="H345" s="28"/>
      <c r="I345" s="29"/>
    </row>
    <row r="346" spans="1:9" ht="12.75">
      <c r="A346" s="212"/>
      <c r="B346" s="215"/>
      <c r="C346" s="215"/>
      <c r="D346" s="14">
        <v>5524</v>
      </c>
      <c r="E346" s="63" t="s">
        <v>318</v>
      </c>
      <c r="F346" s="96"/>
      <c r="G346" s="66"/>
      <c r="H346" s="28"/>
      <c r="I346" s="29"/>
    </row>
    <row r="347" spans="1:9" ht="27.75" customHeight="1">
      <c r="A347" s="212"/>
      <c r="B347" s="215"/>
      <c r="C347" s="215"/>
      <c r="D347" s="14">
        <v>5525</v>
      </c>
      <c r="E347" s="63" t="s">
        <v>319</v>
      </c>
      <c r="F347" s="96"/>
      <c r="G347" s="66"/>
      <c r="H347" s="28"/>
      <c r="I347" s="29"/>
    </row>
    <row r="348" spans="1:9" ht="17.25" customHeight="1">
      <c r="A348" s="212"/>
      <c r="B348" s="215"/>
      <c r="C348" s="215"/>
      <c r="D348" s="14">
        <v>5526</v>
      </c>
      <c r="E348" s="63" t="s">
        <v>320</v>
      </c>
      <c r="F348" s="96"/>
      <c r="G348" s="66"/>
      <c r="H348" s="28"/>
      <c r="I348" s="29"/>
    </row>
    <row r="349" spans="1:9" ht="46.5" customHeight="1">
      <c r="A349" s="212"/>
      <c r="B349" s="215"/>
      <c r="C349" s="215"/>
      <c r="D349" s="14">
        <v>5535</v>
      </c>
      <c r="E349" s="63" t="s">
        <v>321</v>
      </c>
      <c r="F349" s="96"/>
      <c r="G349" s="66"/>
      <c r="H349" s="28"/>
      <c r="I349" s="29"/>
    </row>
    <row r="350" spans="1:9" ht="30.75" customHeight="1">
      <c r="A350" s="212"/>
      <c r="B350" s="215"/>
      <c r="C350" s="215"/>
      <c r="D350" s="14">
        <v>5535</v>
      </c>
      <c r="E350" s="63" t="s">
        <v>322</v>
      </c>
      <c r="F350" s="96"/>
      <c r="G350" s="66"/>
      <c r="H350" s="28"/>
      <c r="I350" s="29"/>
    </row>
    <row r="351" spans="1:9" ht="39" customHeight="1">
      <c r="A351" s="212"/>
      <c r="B351" s="215"/>
      <c r="C351" s="215"/>
      <c r="D351" s="14">
        <v>5537</v>
      </c>
      <c r="E351" s="63" t="s">
        <v>323</v>
      </c>
      <c r="F351" s="96"/>
      <c r="G351" s="66"/>
      <c r="H351" s="28"/>
      <c r="I351" s="29"/>
    </row>
    <row r="352" spans="1:9" ht="20.25" customHeight="1">
      <c r="A352" s="212"/>
      <c r="B352" s="215"/>
      <c r="C352" s="215"/>
      <c r="D352" s="14">
        <v>5540</v>
      </c>
      <c r="E352" s="64" t="s">
        <v>324</v>
      </c>
      <c r="F352" s="96"/>
      <c r="G352" s="66"/>
      <c r="H352" s="28"/>
      <c r="I352" s="29"/>
    </row>
    <row r="353" spans="1:9" ht="25.5">
      <c r="A353" s="212"/>
      <c r="B353" s="215"/>
      <c r="C353" s="215"/>
      <c r="D353" s="14">
        <v>5540</v>
      </c>
      <c r="E353" s="64" t="s">
        <v>325</v>
      </c>
      <c r="F353" s="96"/>
      <c r="G353" s="66"/>
      <c r="H353" s="28"/>
      <c r="I353" s="29"/>
    </row>
    <row r="354" spans="1:9" ht="26.25" customHeight="1">
      <c r="A354" s="212"/>
      <c r="B354" s="215"/>
      <c r="C354" s="215"/>
      <c r="D354" s="14" t="s">
        <v>779</v>
      </c>
      <c r="E354" s="63" t="s">
        <v>326</v>
      </c>
      <c r="F354" s="96"/>
      <c r="G354" s="66"/>
      <c r="H354" s="28"/>
      <c r="I354" s="29"/>
    </row>
    <row r="355" spans="1:9" ht="12.75">
      <c r="A355" s="212"/>
      <c r="B355" s="215"/>
      <c r="C355" s="215"/>
      <c r="D355" s="14">
        <v>5542</v>
      </c>
      <c r="E355" s="63" t="s">
        <v>327</v>
      </c>
      <c r="F355" s="96"/>
      <c r="G355" s="66"/>
      <c r="H355" s="28"/>
      <c r="I355" s="29"/>
    </row>
    <row r="356" spans="1:9" ht="32.25" customHeight="1">
      <c r="A356" s="212"/>
      <c r="B356" s="215"/>
      <c r="C356" s="215"/>
      <c r="D356" s="14">
        <v>5543</v>
      </c>
      <c r="E356" s="63" t="s">
        <v>328</v>
      </c>
      <c r="F356" s="96"/>
      <c r="G356" s="66"/>
      <c r="H356" s="28"/>
      <c r="I356" s="29"/>
    </row>
    <row r="357" spans="1:9" ht="1.5" hidden="1" customHeight="1">
      <c r="A357" s="212"/>
      <c r="B357" s="215"/>
      <c r="C357" s="215"/>
      <c r="D357" s="14"/>
      <c r="E357" s="63" t="s">
        <v>329</v>
      </c>
      <c r="F357" s="96"/>
      <c r="G357" s="66"/>
      <c r="H357" s="28"/>
      <c r="I357" s="29"/>
    </row>
    <row r="358" spans="1:9" ht="34.5" customHeight="1">
      <c r="A358" s="212"/>
      <c r="B358" s="215"/>
      <c r="C358" s="215"/>
      <c r="D358" s="14">
        <v>5545</v>
      </c>
      <c r="E358" s="64" t="s">
        <v>330</v>
      </c>
      <c r="F358" s="96"/>
      <c r="G358" s="66"/>
      <c r="H358" s="28"/>
      <c r="I358" s="29"/>
    </row>
    <row r="359" spans="1:9" ht="15.75" hidden="1" customHeight="1">
      <c r="A359" s="212"/>
      <c r="B359" s="215"/>
      <c r="C359" s="215"/>
      <c r="D359" s="14"/>
      <c r="E359" s="64" t="s">
        <v>331</v>
      </c>
      <c r="F359" s="96"/>
      <c r="G359" s="66"/>
      <c r="H359" s="28"/>
      <c r="I359" s="29"/>
    </row>
    <row r="360" spans="1:9" ht="19.5" customHeight="1">
      <c r="A360" s="212"/>
      <c r="B360" s="215"/>
      <c r="C360" s="215"/>
      <c r="D360" s="14">
        <v>5547</v>
      </c>
      <c r="E360" s="63" t="s">
        <v>332</v>
      </c>
      <c r="F360" s="96"/>
      <c r="G360" s="66"/>
      <c r="H360" s="28"/>
      <c r="I360" s="29"/>
    </row>
    <row r="361" spans="1:9" ht="0.75" hidden="1" customHeight="1">
      <c r="A361" s="212"/>
      <c r="B361" s="215"/>
      <c r="C361" s="215"/>
      <c r="D361" s="14"/>
      <c r="E361" s="63" t="s">
        <v>333</v>
      </c>
      <c r="F361" s="96"/>
      <c r="G361" s="66"/>
      <c r="H361" s="28"/>
      <c r="I361" s="29"/>
    </row>
    <row r="362" spans="1:9" ht="150" hidden="1" customHeight="1">
      <c r="A362" s="212"/>
      <c r="B362" s="215"/>
      <c r="C362" s="215"/>
      <c r="D362" s="14"/>
      <c r="E362" s="63" t="s">
        <v>334</v>
      </c>
      <c r="F362" s="96"/>
      <c r="G362" s="66"/>
      <c r="H362" s="28"/>
      <c r="I362" s="29"/>
    </row>
    <row r="363" spans="1:9" ht="26.25" customHeight="1">
      <c r="A363" s="212"/>
      <c r="B363" s="215"/>
      <c r="C363" s="215"/>
      <c r="D363" s="19">
        <v>5550</v>
      </c>
      <c r="E363" s="63" t="s">
        <v>335</v>
      </c>
      <c r="F363" s="96"/>
      <c r="G363" s="66"/>
      <c r="H363" s="28"/>
      <c r="I363" s="29"/>
    </row>
    <row r="364" spans="1:9" ht="2.25" hidden="1" customHeight="1">
      <c r="A364" s="212"/>
      <c r="B364" s="215"/>
      <c r="C364" s="215"/>
      <c r="D364" s="19"/>
      <c r="E364" s="64" t="s">
        <v>336</v>
      </c>
      <c r="F364" s="96"/>
      <c r="G364" s="66"/>
      <c r="H364" s="28"/>
      <c r="I364" s="29"/>
    </row>
    <row r="365" spans="1:9" ht="25.5">
      <c r="A365" s="212"/>
      <c r="B365" s="215"/>
      <c r="C365" s="215"/>
      <c r="D365" s="19">
        <v>5551</v>
      </c>
      <c r="E365" s="64" t="s">
        <v>337</v>
      </c>
      <c r="F365" s="96"/>
      <c r="G365" s="66"/>
      <c r="H365" s="28"/>
      <c r="I365" s="29"/>
    </row>
    <row r="366" spans="1:9" ht="12.75">
      <c r="A366" s="212"/>
      <c r="B366" s="215"/>
      <c r="C366" s="215"/>
      <c r="D366" s="19">
        <v>5554</v>
      </c>
      <c r="E366" s="63" t="s">
        <v>338</v>
      </c>
      <c r="F366" s="96"/>
      <c r="G366" s="66"/>
      <c r="H366" s="28"/>
      <c r="I366" s="29"/>
    </row>
    <row r="367" spans="1:9" ht="33.75" customHeight="1">
      <c r="A367" s="212"/>
      <c r="B367" s="215"/>
      <c r="C367" s="215"/>
      <c r="D367" s="19">
        <v>5555</v>
      </c>
      <c r="E367" s="63" t="s">
        <v>339</v>
      </c>
      <c r="F367" s="96"/>
      <c r="G367" s="66"/>
      <c r="H367" s="28"/>
      <c r="I367" s="29"/>
    </row>
    <row r="368" spans="1:9" ht="12.75">
      <c r="A368" s="212"/>
      <c r="B368" s="215"/>
      <c r="C368" s="215"/>
      <c r="D368" s="19">
        <v>5560</v>
      </c>
      <c r="E368" s="63" t="s">
        <v>340</v>
      </c>
      <c r="F368" s="96"/>
      <c r="G368" s="66"/>
      <c r="H368" s="28"/>
      <c r="I368" s="29"/>
    </row>
    <row r="369" spans="1:9" ht="12.75">
      <c r="A369" s="212"/>
      <c r="B369" s="215"/>
      <c r="C369" s="215"/>
      <c r="D369" s="19">
        <v>5561</v>
      </c>
      <c r="E369" s="63" t="s">
        <v>341</v>
      </c>
      <c r="F369" s="96"/>
      <c r="G369" s="66"/>
      <c r="H369" s="28"/>
      <c r="I369" s="29"/>
    </row>
    <row r="370" spans="1:9" ht="25.5">
      <c r="A370" s="212"/>
      <c r="B370" s="215"/>
      <c r="C370" s="215"/>
      <c r="D370" s="19">
        <v>5563</v>
      </c>
      <c r="E370" s="156" t="s">
        <v>343</v>
      </c>
      <c r="F370" s="96"/>
      <c r="G370" s="66"/>
      <c r="H370" s="28"/>
      <c r="I370" s="29"/>
    </row>
    <row r="371" spans="1:9" ht="12.75">
      <c r="A371" s="212"/>
      <c r="B371" s="215"/>
      <c r="C371" s="215"/>
      <c r="D371" s="19">
        <v>5564</v>
      </c>
      <c r="E371" s="63" t="s">
        <v>344</v>
      </c>
      <c r="F371" s="96"/>
      <c r="G371" s="66"/>
      <c r="H371" s="28"/>
      <c r="I371" s="29"/>
    </row>
    <row r="372" spans="1:9" ht="12.75">
      <c r="A372" s="212"/>
      <c r="B372" s="215"/>
      <c r="C372" s="215"/>
      <c r="D372" s="19">
        <v>5565</v>
      </c>
      <c r="E372" s="63" t="s">
        <v>345</v>
      </c>
      <c r="F372" s="96"/>
      <c r="G372" s="66"/>
      <c r="H372" s="28"/>
      <c r="I372" s="29"/>
    </row>
    <row r="373" spans="1:9" ht="12.75">
      <c r="A373" s="212"/>
      <c r="B373" s="215"/>
      <c r="C373" s="215"/>
      <c r="D373" s="19">
        <v>5565</v>
      </c>
      <c r="E373" s="63" t="s">
        <v>346</v>
      </c>
      <c r="F373" s="96"/>
      <c r="G373" s="66"/>
      <c r="H373" s="28"/>
      <c r="I373" s="29"/>
    </row>
    <row r="374" spans="1:9" ht="12.75">
      <c r="A374" s="212"/>
      <c r="B374" s="215"/>
      <c r="C374" s="215"/>
      <c r="D374" s="19">
        <v>5565</v>
      </c>
      <c r="E374" s="63" t="s">
        <v>347</v>
      </c>
      <c r="F374" s="96"/>
      <c r="G374" s="66"/>
      <c r="H374" s="28"/>
      <c r="I374" s="29"/>
    </row>
    <row r="375" spans="1:9" ht="12.75">
      <c r="A375" s="212"/>
      <c r="B375" s="215"/>
      <c r="C375" s="215"/>
      <c r="D375" s="19">
        <v>5568</v>
      </c>
      <c r="E375" s="63" t="s">
        <v>348</v>
      </c>
      <c r="F375" s="96"/>
      <c r="G375" s="66"/>
      <c r="H375" s="28"/>
      <c r="I375" s="29"/>
    </row>
    <row r="376" spans="1:9" ht="12.75">
      <c r="A376" s="212"/>
      <c r="B376" s="215"/>
      <c r="C376" s="215"/>
      <c r="D376" s="19">
        <v>5569</v>
      </c>
      <c r="E376" s="63" t="s">
        <v>349</v>
      </c>
      <c r="F376" s="96"/>
      <c r="G376" s="66"/>
      <c r="H376" s="28"/>
      <c r="I376" s="29"/>
    </row>
    <row r="377" spans="1:9" ht="12.75">
      <c r="A377" s="212"/>
      <c r="B377" s="215"/>
      <c r="C377" s="215"/>
      <c r="D377" s="19">
        <v>5572</v>
      </c>
      <c r="E377" s="63" t="s">
        <v>350</v>
      </c>
      <c r="F377" s="96"/>
      <c r="G377" s="66"/>
      <c r="H377" s="28"/>
      <c r="I377" s="29"/>
    </row>
    <row r="378" spans="1:9" ht="12.75">
      <c r="A378" s="212"/>
      <c r="B378" s="215"/>
      <c r="C378" s="215"/>
      <c r="D378" s="19">
        <v>5577</v>
      </c>
      <c r="E378" s="63" t="s">
        <v>351</v>
      </c>
      <c r="F378" s="96"/>
      <c r="G378" s="66"/>
      <c r="H378" s="28"/>
      <c r="I378" s="29"/>
    </row>
    <row r="379" spans="1:9" ht="12.75">
      <c r="A379" s="212"/>
      <c r="B379" s="215"/>
      <c r="C379" s="215"/>
      <c r="D379" s="19">
        <v>5578</v>
      </c>
      <c r="E379" s="63" t="s">
        <v>352</v>
      </c>
      <c r="F379" s="96"/>
      <c r="G379" s="66"/>
      <c r="H379" s="28"/>
      <c r="I379" s="29"/>
    </row>
    <row r="380" spans="1:9" ht="12.75">
      <c r="A380" s="212"/>
      <c r="B380" s="215"/>
      <c r="C380" s="215"/>
      <c r="D380" s="19">
        <v>5580</v>
      </c>
      <c r="E380" s="63" t="s">
        <v>81</v>
      </c>
      <c r="F380" s="96"/>
      <c r="G380" s="66"/>
      <c r="H380" s="28"/>
      <c r="I380" s="29"/>
    </row>
    <row r="381" spans="1:9" ht="12.75">
      <c r="A381" s="212"/>
      <c r="B381" s="215"/>
      <c r="C381" s="215"/>
      <c r="D381" s="19">
        <v>5582</v>
      </c>
      <c r="E381" s="63" t="s">
        <v>353</v>
      </c>
      <c r="F381" s="96"/>
      <c r="G381" s="66"/>
      <c r="H381" s="28"/>
      <c r="I381" s="29"/>
    </row>
    <row r="382" spans="1:9" ht="12.75">
      <c r="A382" s="212"/>
      <c r="B382" s="215"/>
      <c r="C382" s="215"/>
      <c r="D382" s="19">
        <v>5582</v>
      </c>
      <c r="E382" s="63" t="s">
        <v>354</v>
      </c>
      <c r="F382" s="96"/>
      <c r="G382" s="66"/>
      <c r="H382" s="28"/>
      <c r="I382" s="29"/>
    </row>
    <row r="383" spans="1:9" ht="12.75">
      <c r="A383" s="212"/>
      <c r="B383" s="215"/>
      <c r="C383" s="215"/>
      <c r="D383" s="19">
        <v>5582</v>
      </c>
      <c r="E383" s="63" t="s">
        <v>355</v>
      </c>
      <c r="F383" s="96"/>
      <c r="G383" s="66"/>
      <c r="H383" s="28"/>
      <c r="I383" s="29"/>
    </row>
    <row r="384" spans="1:9" ht="12.75">
      <c r="A384" s="212"/>
      <c r="B384" s="215"/>
      <c r="C384" s="215"/>
      <c r="D384" s="19" t="s">
        <v>758</v>
      </c>
      <c r="E384" s="63" t="s">
        <v>356</v>
      </c>
      <c r="F384" s="96"/>
      <c r="G384" s="66"/>
      <c r="H384" s="28"/>
      <c r="I384" s="29"/>
    </row>
    <row r="385" spans="1:9" ht="12.75">
      <c r="A385" s="212"/>
      <c r="B385" s="215"/>
      <c r="C385" s="215"/>
      <c r="D385" s="19">
        <v>5584</v>
      </c>
      <c r="E385" s="63" t="s">
        <v>357</v>
      </c>
      <c r="F385" s="96"/>
      <c r="G385" s="66"/>
      <c r="H385" s="28"/>
      <c r="I385" s="29"/>
    </row>
    <row r="386" spans="1:9" ht="25.5">
      <c r="A386" s="212"/>
      <c r="B386" s="215"/>
      <c r="C386" s="215"/>
      <c r="D386" s="19">
        <v>5585</v>
      </c>
      <c r="E386" s="64" t="s">
        <v>358</v>
      </c>
      <c r="F386" s="96"/>
      <c r="G386" s="66"/>
      <c r="H386" s="28"/>
      <c r="I386" s="29"/>
    </row>
    <row r="387" spans="1:9" ht="25.5">
      <c r="A387" s="212"/>
      <c r="B387" s="215"/>
      <c r="C387" s="215"/>
      <c r="D387" s="19">
        <v>5586</v>
      </c>
      <c r="E387" s="64" t="s">
        <v>359</v>
      </c>
      <c r="F387" s="96"/>
      <c r="G387" s="66"/>
      <c r="H387" s="28"/>
      <c r="I387" s="29"/>
    </row>
    <row r="388" spans="1:9" ht="25.5">
      <c r="A388" s="212"/>
      <c r="B388" s="215"/>
      <c r="C388" s="215"/>
      <c r="D388" s="19">
        <v>5587</v>
      </c>
      <c r="E388" s="64" t="s">
        <v>360</v>
      </c>
      <c r="F388" s="96"/>
      <c r="G388" s="66"/>
      <c r="H388" s="28"/>
      <c r="I388" s="29"/>
    </row>
    <row r="389" spans="1:9" ht="12.75">
      <c r="A389" s="212"/>
      <c r="B389" s="215"/>
      <c r="C389" s="215"/>
      <c r="D389" s="19" t="s">
        <v>718</v>
      </c>
      <c r="E389" s="63" t="s">
        <v>361</v>
      </c>
      <c r="F389" s="96"/>
      <c r="G389" s="66"/>
      <c r="H389" s="28"/>
      <c r="I389" s="29"/>
    </row>
    <row r="390" spans="1:9" ht="12.75">
      <c r="A390" s="212"/>
      <c r="B390" s="215"/>
      <c r="C390" s="215"/>
      <c r="D390" s="19">
        <v>5593</v>
      </c>
      <c r="E390" s="63" t="s">
        <v>362</v>
      </c>
      <c r="F390" s="96"/>
      <c r="G390" s="66"/>
      <c r="H390" s="28"/>
      <c r="I390" s="29"/>
    </row>
    <row r="391" spans="1:9" ht="12.75">
      <c r="A391" s="212"/>
      <c r="B391" s="215"/>
      <c r="C391" s="215"/>
      <c r="D391" s="19">
        <v>5595</v>
      </c>
      <c r="E391" s="63" t="s">
        <v>363</v>
      </c>
      <c r="F391" s="96"/>
      <c r="G391" s="66"/>
      <c r="H391" s="28"/>
      <c r="I391" s="29"/>
    </row>
    <row r="392" spans="1:9" ht="12.75">
      <c r="A392" s="212"/>
      <c r="B392" s="215"/>
      <c r="C392" s="215"/>
      <c r="D392" s="19">
        <v>5596</v>
      </c>
      <c r="E392" s="63" t="s">
        <v>364</v>
      </c>
      <c r="F392" s="96"/>
      <c r="G392" s="66"/>
      <c r="H392" s="28"/>
      <c r="I392" s="29"/>
    </row>
    <row r="393" spans="1:9" ht="25.5">
      <c r="A393" s="212"/>
      <c r="B393" s="215"/>
      <c r="C393" s="215"/>
      <c r="D393" s="19">
        <v>5597</v>
      </c>
      <c r="E393" s="63" t="s">
        <v>365</v>
      </c>
      <c r="F393" s="96"/>
      <c r="G393" s="66"/>
      <c r="H393" s="28"/>
      <c r="I393" s="29"/>
    </row>
    <row r="394" spans="1:9" ht="12.75">
      <c r="A394" s="212"/>
      <c r="B394" s="215"/>
      <c r="C394" s="215"/>
      <c r="D394" s="19">
        <v>5598</v>
      </c>
      <c r="E394" s="63" t="s">
        <v>366</v>
      </c>
      <c r="F394" s="96"/>
      <c r="G394" s="66"/>
      <c r="H394" s="28"/>
      <c r="I394" s="29"/>
    </row>
    <row r="395" spans="1:9" ht="12.75">
      <c r="A395" s="212"/>
      <c r="B395" s="215"/>
      <c r="C395" s="215"/>
      <c r="D395" s="19">
        <v>5599</v>
      </c>
      <c r="E395" s="63" t="s">
        <v>367</v>
      </c>
      <c r="F395" s="96"/>
      <c r="G395" s="66"/>
      <c r="H395" s="28"/>
      <c r="I395" s="29"/>
    </row>
    <row r="396" spans="1:9" ht="25.5">
      <c r="A396" s="212"/>
      <c r="B396" s="215"/>
      <c r="C396" s="215"/>
      <c r="D396" s="19">
        <v>5601</v>
      </c>
      <c r="E396" s="64" t="s">
        <v>368</v>
      </c>
      <c r="F396" s="96"/>
      <c r="G396" s="66"/>
      <c r="H396" s="28"/>
      <c r="I396" s="29"/>
    </row>
    <row r="397" spans="1:9" ht="29.25" customHeight="1">
      <c r="A397" s="212"/>
      <c r="B397" s="215"/>
      <c r="C397" s="215"/>
      <c r="D397" s="19">
        <v>5602</v>
      </c>
      <c r="E397" s="64" t="s">
        <v>369</v>
      </c>
      <c r="F397" s="96"/>
      <c r="G397" s="66"/>
      <c r="H397" s="28"/>
      <c r="I397" s="29"/>
    </row>
    <row r="398" spans="1:9" ht="21.75" customHeight="1">
      <c r="A398" s="212"/>
      <c r="B398" s="215"/>
      <c r="C398" s="215"/>
      <c r="D398" s="19">
        <v>5603</v>
      </c>
      <c r="E398" s="64" t="s">
        <v>370</v>
      </c>
      <c r="F398" s="96"/>
      <c r="G398" s="66"/>
      <c r="H398" s="28"/>
      <c r="I398" s="29"/>
    </row>
    <row r="399" spans="1:9" ht="27" customHeight="1">
      <c r="A399" s="212"/>
      <c r="B399" s="215"/>
      <c r="C399" s="215"/>
      <c r="D399" s="19">
        <v>5604</v>
      </c>
      <c r="E399" s="63" t="s">
        <v>371</v>
      </c>
      <c r="F399" s="96"/>
      <c r="G399" s="66"/>
      <c r="H399" s="28"/>
      <c r="I399" s="29"/>
    </row>
    <row r="400" spans="1:9" ht="22.5" customHeight="1">
      <c r="A400" s="212"/>
      <c r="B400" s="215"/>
      <c r="C400" s="215"/>
      <c r="D400" s="19">
        <v>5606</v>
      </c>
      <c r="E400" s="63" t="s">
        <v>372</v>
      </c>
      <c r="F400" s="96"/>
      <c r="G400" s="66"/>
      <c r="H400" s="28"/>
      <c r="I400" s="29"/>
    </row>
    <row r="401" spans="1:9" ht="31.5" customHeight="1">
      <c r="A401" s="212"/>
      <c r="B401" s="215"/>
      <c r="C401" s="215"/>
      <c r="D401" s="19">
        <v>5608</v>
      </c>
      <c r="E401" s="63" t="s">
        <v>373</v>
      </c>
      <c r="F401" s="96"/>
      <c r="G401" s="66"/>
      <c r="H401" s="28"/>
      <c r="I401" s="29"/>
    </row>
    <row r="402" spans="1:9" ht="29.25" customHeight="1">
      <c r="A402" s="212"/>
      <c r="B402" s="215"/>
      <c r="C402" s="215"/>
      <c r="D402" s="19">
        <v>5609</v>
      </c>
      <c r="E402" s="63" t="s">
        <v>374</v>
      </c>
      <c r="F402" s="96"/>
      <c r="G402" s="66"/>
      <c r="H402" s="28"/>
      <c r="I402" s="29"/>
    </row>
    <row r="403" spans="1:9" ht="40.5" customHeight="1">
      <c r="A403" s="212"/>
      <c r="B403" s="215"/>
      <c r="C403" s="215"/>
      <c r="D403" s="19">
        <v>5610</v>
      </c>
      <c r="E403" s="64" t="s">
        <v>375</v>
      </c>
      <c r="F403" s="96"/>
      <c r="G403" s="66"/>
      <c r="H403" s="28"/>
      <c r="I403" s="29"/>
    </row>
    <row r="404" spans="1:9" ht="26.25" customHeight="1">
      <c r="A404" s="212"/>
      <c r="B404" s="215"/>
      <c r="C404" s="215"/>
      <c r="D404" s="19">
        <v>5610</v>
      </c>
      <c r="E404" s="63" t="s">
        <v>376</v>
      </c>
      <c r="F404" s="96"/>
      <c r="G404" s="66"/>
      <c r="H404" s="28"/>
      <c r="I404" s="29"/>
    </row>
    <row r="405" spans="1:9" ht="21.75" customHeight="1">
      <c r="A405" s="212"/>
      <c r="B405" s="215"/>
      <c r="C405" s="215"/>
      <c r="D405" s="19" t="s">
        <v>733</v>
      </c>
      <c r="E405" s="163" t="s">
        <v>377</v>
      </c>
      <c r="F405" s="96"/>
      <c r="G405" s="66"/>
      <c r="H405" s="28"/>
      <c r="I405" s="29"/>
    </row>
    <row r="406" spans="1:9" ht="15.75" customHeight="1">
      <c r="A406" s="212"/>
      <c r="B406" s="215"/>
      <c r="C406" s="215"/>
      <c r="D406" s="19">
        <v>5612</v>
      </c>
      <c r="E406" s="163" t="s">
        <v>378</v>
      </c>
      <c r="F406" s="96"/>
      <c r="G406" s="66"/>
      <c r="H406" s="28"/>
      <c r="I406" s="29"/>
    </row>
    <row r="407" spans="1:9" ht="31.5" customHeight="1">
      <c r="A407" s="212"/>
      <c r="B407" s="215"/>
      <c r="C407" s="215"/>
      <c r="D407" s="19">
        <v>5613</v>
      </c>
      <c r="E407" s="163" t="s">
        <v>379</v>
      </c>
      <c r="F407" s="96"/>
      <c r="G407" s="66"/>
      <c r="H407" s="28"/>
      <c r="I407" s="29"/>
    </row>
    <row r="408" spans="1:9" ht="22.5" customHeight="1">
      <c r="A408" s="212"/>
      <c r="B408" s="215"/>
      <c r="C408" s="215"/>
      <c r="D408" s="19">
        <v>5614</v>
      </c>
      <c r="E408" s="63" t="s">
        <v>380</v>
      </c>
      <c r="F408" s="96"/>
      <c r="G408" s="66"/>
      <c r="H408" s="28"/>
      <c r="I408" s="29"/>
    </row>
    <row r="409" spans="1:9" ht="26.25" customHeight="1">
      <c r="A409" s="212"/>
      <c r="B409" s="215"/>
      <c r="C409" s="215"/>
      <c r="D409" s="19">
        <v>5615</v>
      </c>
      <c r="E409" s="63" t="s">
        <v>381</v>
      </c>
      <c r="F409" s="96"/>
      <c r="G409" s="66"/>
      <c r="H409" s="28"/>
      <c r="I409" s="29"/>
    </row>
    <row r="410" spans="1:9" ht="21" customHeight="1">
      <c r="A410" s="212"/>
      <c r="B410" s="215"/>
      <c r="C410" s="215"/>
      <c r="D410" s="19">
        <v>5617</v>
      </c>
      <c r="E410" s="63" t="s">
        <v>382</v>
      </c>
      <c r="F410" s="96"/>
      <c r="G410" s="66"/>
      <c r="H410" s="28"/>
      <c r="I410" s="29"/>
    </row>
    <row r="411" spans="1:9" ht="23.25" customHeight="1">
      <c r="A411" s="212"/>
      <c r="B411" s="215"/>
      <c r="C411" s="215"/>
      <c r="D411" s="19">
        <v>5618</v>
      </c>
      <c r="E411" s="63" t="s">
        <v>383</v>
      </c>
      <c r="F411" s="96"/>
      <c r="G411" s="66"/>
      <c r="H411" s="28"/>
      <c r="I411" s="29"/>
    </row>
    <row r="412" spans="1:9" ht="18.75" customHeight="1">
      <c r="A412" s="212"/>
      <c r="B412" s="215"/>
      <c r="C412" s="215"/>
      <c r="D412" s="19">
        <v>5620</v>
      </c>
      <c r="E412" s="63" t="s">
        <v>384</v>
      </c>
      <c r="F412" s="96"/>
      <c r="G412" s="66"/>
      <c r="H412" s="28"/>
      <c r="I412" s="29"/>
    </row>
    <row r="413" spans="1:9" ht="32.25" customHeight="1">
      <c r="A413" s="212"/>
      <c r="B413" s="215"/>
      <c r="C413" s="215"/>
      <c r="D413" s="19">
        <v>5622</v>
      </c>
      <c r="E413" s="63" t="s">
        <v>385</v>
      </c>
      <c r="F413" s="96"/>
      <c r="G413" s="66"/>
      <c r="H413" s="28"/>
      <c r="I413" s="29"/>
    </row>
    <row r="414" spans="1:9" ht="18.75" customHeight="1">
      <c r="A414" s="212"/>
      <c r="B414" s="215"/>
      <c r="C414" s="215"/>
      <c r="D414" s="19">
        <v>5625</v>
      </c>
      <c r="E414" s="163" t="s">
        <v>386</v>
      </c>
      <c r="F414" s="96"/>
      <c r="G414" s="66"/>
      <c r="H414" s="28"/>
      <c r="I414" s="29"/>
    </row>
    <row r="415" spans="1:9" ht="33" customHeight="1">
      <c r="A415" s="212"/>
      <c r="B415" s="215"/>
      <c r="C415" s="215"/>
      <c r="D415" s="19">
        <v>5626</v>
      </c>
      <c r="E415" s="63" t="s">
        <v>387</v>
      </c>
      <c r="F415" s="96"/>
      <c r="G415" s="66"/>
      <c r="H415" s="28"/>
      <c r="I415" s="29"/>
    </row>
    <row r="416" spans="1:9" ht="50.25" customHeight="1">
      <c r="A416" s="212"/>
      <c r="B416" s="215"/>
      <c r="C416" s="215"/>
      <c r="D416" s="19" t="s">
        <v>759</v>
      </c>
      <c r="E416" s="63" t="s">
        <v>388</v>
      </c>
      <c r="F416" s="96"/>
      <c r="G416" s="66"/>
      <c r="H416" s="28"/>
      <c r="I416" s="29"/>
    </row>
    <row r="417" spans="1:9" ht="15.75" customHeight="1">
      <c r="A417" s="212"/>
      <c r="B417" s="215"/>
      <c r="C417" s="215"/>
      <c r="D417" s="19">
        <v>5632</v>
      </c>
      <c r="E417" s="63" t="s">
        <v>389</v>
      </c>
      <c r="F417" s="96"/>
      <c r="G417" s="66"/>
      <c r="H417" s="28"/>
      <c r="I417" s="29"/>
    </row>
    <row r="418" spans="1:9" ht="20.25" customHeight="1">
      <c r="A418" s="212"/>
      <c r="B418" s="215"/>
      <c r="C418" s="215"/>
      <c r="D418" s="19">
        <v>5634</v>
      </c>
      <c r="E418" s="63" t="s">
        <v>390</v>
      </c>
      <c r="F418" s="96"/>
      <c r="G418" s="66"/>
      <c r="H418" s="28"/>
      <c r="I418" s="29"/>
    </row>
    <row r="419" spans="1:9" ht="30.75" customHeight="1">
      <c r="A419" s="212"/>
      <c r="B419" s="215"/>
      <c r="C419" s="215"/>
      <c r="D419" s="19">
        <v>5636</v>
      </c>
      <c r="E419" s="63" t="s">
        <v>391</v>
      </c>
      <c r="F419" s="96"/>
      <c r="G419" s="66"/>
      <c r="H419" s="28"/>
      <c r="I419" s="29"/>
    </row>
    <row r="420" spans="1:9" ht="27" customHeight="1">
      <c r="A420" s="212"/>
      <c r="B420" s="215"/>
      <c r="C420" s="215"/>
      <c r="D420" s="19">
        <v>5639</v>
      </c>
      <c r="E420" s="63" t="s">
        <v>392</v>
      </c>
      <c r="F420" s="96"/>
      <c r="G420" s="66"/>
      <c r="H420" s="28"/>
      <c r="I420" s="29"/>
    </row>
    <row r="421" spans="1:9" ht="28.5" customHeight="1">
      <c r="A421" s="212"/>
      <c r="B421" s="215"/>
      <c r="C421" s="215"/>
      <c r="D421" s="19">
        <v>5643</v>
      </c>
      <c r="E421" s="63" t="s">
        <v>393</v>
      </c>
      <c r="F421" s="96"/>
      <c r="G421" s="66"/>
      <c r="H421" s="28"/>
      <c r="I421" s="29"/>
    </row>
    <row r="422" spans="1:9" ht="24.75" customHeight="1">
      <c r="A422" s="212"/>
      <c r="B422" s="215"/>
      <c r="C422" s="215"/>
      <c r="D422" s="19">
        <v>5646</v>
      </c>
      <c r="E422" s="63" t="s">
        <v>394</v>
      </c>
      <c r="F422" s="96"/>
      <c r="G422" s="66"/>
      <c r="H422" s="28"/>
      <c r="I422" s="29"/>
    </row>
    <row r="423" spans="1:9" ht="30.75" customHeight="1">
      <c r="A423" s="212"/>
      <c r="B423" s="215"/>
      <c r="C423" s="215"/>
      <c r="D423" s="19" t="s">
        <v>752</v>
      </c>
      <c r="E423" s="63" t="s">
        <v>395</v>
      </c>
      <c r="F423" s="96"/>
      <c r="G423" s="66"/>
      <c r="H423" s="28"/>
      <c r="I423" s="29"/>
    </row>
    <row r="424" spans="1:9" ht="33" customHeight="1">
      <c r="A424" s="212"/>
      <c r="B424" s="215"/>
      <c r="C424" s="215"/>
      <c r="D424" s="19" t="s">
        <v>722</v>
      </c>
      <c r="E424" s="63" t="s">
        <v>396</v>
      </c>
      <c r="F424" s="96"/>
      <c r="G424" s="66"/>
      <c r="H424" s="28"/>
      <c r="I424" s="29"/>
    </row>
    <row r="425" spans="1:9" ht="20.25" customHeight="1">
      <c r="A425" s="212"/>
      <c r="B425" s="215"/>
      <c r="C425" s="215"/>
      <c r="D425" s="19">
        <v>5649</v>
      </c>
      <c r="E425" s="63" t="s">
        <v>397</v>
      </c>
      <c r="F425" s="96"/>
      <c r="G425" s="66"/>
      <c r="H425" s="28"/>
      <c r="I425" s="29"/>
    </row>
    <row r="426" spans="1:9" ht="32.25" customHeight="1">
      <c r="A426" s="212"/>
      <c r="B426" s="215"/>
      <c r="C426" s="215"/>
      <c r="D426" s="19">
        <v>5650</v>
      </c>
      <c r="E426" s="63" t="s">
        <v>398</v>
      </c>
      <c r="F426" s="96"/>
      <c r="G426" s="66"/>
      <c r="H426" s="28"/>
      <c r="I426" s="29"/>
    </row>
    <row r="427" spans="1:9" ht="43.5" customHeight="1">
      <c r="A427" s="212"/>
      <c r="B427" s="215"/>
      <c r="C427" s="215"/>
      <c r="D427" s="19">
        <v>5651</v>
      </c>
      <c r="E427" s="63" t="s">
        <v>399</v>
      </c>
      <c r="F427" s="96"/>
      <c r="G427" s="66"/>
      <c r="H427" s="28"/>
      <c r="I427" s="29"/>
    </row>
    <row r="428" spans="1:9" ht="34.5" customHeight="1">
      <c r="A428" s="212"/>
      <c r="B428" s="215"/>
      <c r="C428" s="215"/>
      <c r="D428" s="19">
        <v>5654</v>
      </c>
      <c r="E428" s="163" t="s">
        <v>400</v>
      </c>
      <c r="F428" s="96"/>
      <c r="G428" s="66"/>
      <c r="H428" s="28"/>
      <c r="I428" s="29"/>
    </row>
    <row r="429" spans="1:9" ht="33.75" customHeight="1">
      <c r="A429" s="212"/>
      <c r="B429" s="215"/>
      <c r="C429" s="215"/>
      <c r="D429" s="19">
        <v>5655</v>
      </c>
      <c r="E429" s="161" t="s">
        <v>401</v>
      </c>
      <c r="F429" s="96"/>
      <c r="G429" s="66"/>
      <c r="H429" s="28"/>
      <c r="I429" s="29"/>
    </row>
    <row r="430" spans="1:9" ht="30.75" customHeight="1">
      <c r="A430" s="212"/>
      <c r="B430" s="215"/>
      <c r="C430" s="215"/>
      <c r="D430" s="19">
        <v>5656</v>
      </c>
      <c r="E430" s="164" t="s">
        <v>402</v>
      </c>
      <c r="F430" s="96"/>
      <c r="G430" s="66"/>
      <c r="H430" s="28"/>
      <c r="I430" s="29"/>
    </row>
    <row r="431" spans="1:9" ht="31.5" customHeight="1">
      <c r="A431" s="212"/>
      <c r="B431" s="215"/>
      <c r="C431" s="215"/>
      <c r="D431" s="19">
        <v>5657</v>
      </c>
      <c r="E431" s="164" t="s">
        <v>403</v>
      </c>
      <c r="F431" s="96"/>
      <c r="G431" s="66"/>
      <c r="H431" s="28"/>
      <c r="I431" s="29"/>
    </row>
    <row r="432" spans="1:9" ht="42" customHeight="1">
      <c r="A432" s="212"/>
      <c r="B432" s="215"/>
      <c r="C432" s="215"/>
      <c r="D432" s="19">
        <v>5658</v>
      </c>
      <c r="E432" s="161" t="s">
        <v>404</v>
      </c>
      <c r="F432" s="96"/>
      <c r="G432" s="66"/>
      <c r="H432" s="28"/>
      <c r="I432" s="29"/>
    </row>
    <row r="433" spans="1:9" ht="31.5" customHeight="1">
      <c r="A433" s="212"/>
      <c r="B433" s="215"/>
      <c r="C433" s="215"/>
      <c r="D433" s="14">
        <v>5660</v>
      </c>
      <c r="E433" s="161" t="s">
        <v>405</v>
      </c>
      <c r="F433" s="96"/>
      <c r="G433" s="66"/>
      <c r="H433" s="28"/>
      <c r="I433" s="29"/>
    </row>
    <row r="434" spans="1:9" ht="23.25" customHeight="1">
      <c r="A434" s="212"/>
      <c r="B434" s="215"/>
      <c r="C434" s="215"/>
      <c r="D434" s="19">
        <v>5663</v>
      </c>
      <c r="E434" s="161" t="s">
        <v>406</v>
      </c>
      <c r="F434" s="96"/>
      <c r="G434" s="66"/>
      <c r="H434" s="28"/>
      <c r="I434" s="29"/>
    </row>
    <row r="435" spans="1:9" ht="27.75" customHeight="1">
      <c r="A435" s="212"/>
      <c r="B435" s="215"/>
      <c r="C435" s="215"/>
      <c r="D435" s="19">
        <v>5665</v>
      </c>
      <c r="E435" s="161" t="s">
        <v>661</v>
      </c>
      <c r="F435" s="96"/>
      <c r="G435" s="66"/>
      <c r="H435" s="28"/>
      <c r="I435" s="29"/>
    </row>
    <row r="436" spans="1:9" ht="24.75" customHeight="1">
      <c r="A436" s="212"/>
      <c r="B436" s="215"/>
      <c r="C436" s="215"/>
      <c r="D436" s="19">
        <v>5666</v>
      </c>
      <c r="E436" s="161" t="s">
        <v>409</v>
      </c>
      <c r="F436" s="96"/>
      <c r="G436" s="66"/>
      <c r="H436" s="28"/>
      <c r="I436" s="29"/>
    </row>
    <row r="437" spans="1:9" ht="34.5" customHeight="1">
      <c r="A437" s="212"/>
      <c r="B437" s="215"/>
      <c r="C437" s="215"/>
      <c r="D437" s="19">
        <v>5667</v>
      </c>
      <c r="E437" s="161" t="s">
        <v>410</v>
      </c>
      <c r="F437" s="96"/>
      <c r="G437" s="66"/>
      <c r="H437" s="28"/>
      <c r="I437" s="29"/>
    </row>
    <row r="438" spans="1:9" ht="27" customHeight="1">
      <c r="A438" s="212"/>
      <c r="B438" s="215"/>
      <c r="C438" s="215"/>
      <c r="D438" s="19">
        <v>5669</v>
      </c>
      <c r="E438" s="161" t="s">
        <v>411</v>
      </c>
      <c r="F438" s="96"/>
      <c r="G438" s="66"/>
      <c r="H438" s="28"/>
      <c r="I438" s="29"/>
    </row>
    <row r="439" spans="1:9" ht="32.25" customHeight="1">
      <c r="A439" s="212"/>
      <c r="B439" s="215"/>
      <c r="C439" s="215"/>
      <c r="D439" s="19" t="s">
        <v>717</v>
      </c>
      <c r="E439" s="161" t="s">
        <v>412</v>
      </c>
      <c r="F439" s="96"/>
      <c r="G439" s="66"/>
      <c r="H439" s="28"/>
      <c r="I439" s="29"/>
    </row>
    <row r="440" spans="1:9" ht="30" customHeight="1">
      <c r="A440" s="212"/>
      <c r="B440" s="215"/>
      <c r="C440" s="215"/>
      <c r="D440" s="19" t="s">
        <v>717</v>
      </c>
      <c r="E440" s="161" t="s">
        <v>413</v>
      </c>
      <c r="F440" s="96"/>
      <c r="G440" s="66"/>
      <c r="H440" s="28"/>
      <c r="I440" s="29"/>
    </row>
    <row r="441" spans="1:9" ht="24.75" customHeight="1">
      <c r="A441" s="212"/>
      <c r="B441" s="215"/>
      <c r="C441" s="215"/>
      <c r="D441" s="19">
        <v>5670</v>
      </c>
      <c r="E441" s="161" t="s">
        <v>414</v>
      </c>
      <c r="F441" s="96"/>
      <c r="G441" s="66"/>
      <c r="H441" s="28"/>
      <c r="I441" s="29"/>
    </row>
    <row r="442" spans="1:9" ht="37.5" customHeight="1">
      <c r="A442" s="212"/>
      <c r="B442" s="215"/>
      <c r="C442" s="215"/>
      <c r="D442" s="19" t="s">
        <v>739</v>
      </c>
      <c r="E442" s="161" t="s">
        <v>415</v>
      </c>
      <c r="F442" s="96"/>
      <c r="G442" s="66"/>
      <c r="H442" s="28"/>
      <c r="I442" s="29"/>
    </row>
    <row r="443" spans="1:9" ht="34.5" customHeight="1">
      <c r="A443" s="212"/>
      <c r="B443" s="215"/>
      <c r="C443" s="215"/>
      <c r="D443" s="19">
        <v>5675</v>
      </c>
      <c r="E443" s="161" t="s">
        <v>416</v>
      </c>
      <c r="F443" s="96"/>
      <c r="G443" s="66"/>
      <c r="H443" s="28"/>
      <c r="I443" s="29"/>
    </row>
    <row r="444" spans="1:9" ht="33.75" customHeight="1">
      <c r="A444" s="212"/>
      <c r="B444" s="215"/>
      <c r="C444" s="215"/>
      <c r="D444" s="19">
        <v>5678</v>
      </c>
      <c r="E444" s="161" t="s">
        <v>417</v>
      </c>
      <c r="F444" s="96"/>
      <c r="G444" s="66"/>
      <c r="H444" s="28"/>
      <c r="I444" s="29"/>
    </row>
    <row r="445" spans="1:9" ht="29.25" customHeight="1">
      <c r="A445" s="212"/>
      <c r="B445" s="215"/>
      <c r="C445" s="215"/>
      <c r="D445" s="19">
        <v>5679</v>
      </c>
      <c r="E445" s="161" t="s">
        <v>418</v>
      </c>
      <c r="F445" s="96"/>
      <c r="G445" s="66"/>
      <c r="H445" s="28"/>
      <c r="I445" s="29"/>
    </row>
    <row r="446" spans="1:9" ht="24.75" customHeight="1">
      <c r="A446" s="212"/>
      <c r="B446" s="215"/>
      <c r="C446" s="215"/>
      <c r="D446" s="19">
        <v>5681</v>
      </c>
      <c r="E446" s="161" t="s">
        <v>419</v>
      </c>
      <c r="F446" s="96"/>
      <c r="G446" s="66"/>
      <c r="H446" s="28"/>
      <c r="I446" s="29"/>
    </row>
    <row r="447" spans="1:9" ht="32.25" customHeight="1">
      <c r="A447" s="212"/>
      <c r="B447" s="215"/>
      <c r="C447" s="215"/>
      <c r="D447" s="19">
        <v>5682</v>
      </c>
      <c r="E447" s="160" t="s">
        <v>420</v>
      </c>
      <c r="F447" s="96"/>
      <c r="G447" s="66"/>
      <c r="H447" s="28"/>
      <c r="I447" s="29"/>
    </row>
    <row r="448" spans="1:9" ht="35.25" customHeight="1">
      <c r="A448" s="212"/>
      <c r="B448" s="215"/>
      <c r="C448" s="215"/>
      <c r="D448" s="19" t="s">
        <v>734</v>
      </c>
      <c r="E448" s="160" t="s">
        <v>421</v>
      </c>
      <c r="F448" s="96"/>
      <c r="G448" s="66"/>
      <c r="H448" s="28"/>
      <c r="I448" s="29"/>
    </row>
    <row r="449" spans="1:9" ht="35.25" customHeight="1">
      <c r="A449" s="212"/>
      <c r="B449" s="215"/>
      <c r="C449" s="215"/>
      <c r="D449" s="19">
        <v>5684</v>
      </c>
      <c r="E449" s="160" t="s">
        <v>422</v>
      </c>
      <c r="F449" s="96"/>
      <c r="G449" s="66"/>
      <c r="H449" s="28"/>
      <c r="I449" s="29"/>
    </row>
    <row r="450" spans="1:9" ht="41.25" customHeight="1">
      <c r="A450" s="212"/>
      <c r="B450" s="215"/>
      <c r="C450" s="215"/>
      <c r="D450" s="19">
        <v>5684</v>
      </c>
      <c r="E450" s="160" t="s">
        <v>423</v>
      </c>
      <c r="F450" s="96"/>
      <c r="G450" s="66"/>
      <c r="H450" s="28"/>
      <c r="I450" s="29"/>
    </row>
    <row r="451" spans="1:9" ht="24" customHeight="1">
      <c r="A451" s="212"/>
      <c r="B451" s="215"/>
      <c r="C451" s="215"/>
      <c r="D451" s="19">
        <v>5685</v>
      </c>
      <c r="E451" s="161" t="s">
        <v>424</v>
      </c>
      <c r="F451" s="96"/>
      <c r="G451" s="66"/>
      <c r="H451" s="28"/>
      <c r="I451" s="29"/>
    </row>
    <row r="452" spans="1:9" ht="49.5" customHeight="1">
      <c r="A452" s="212"/>
      <c r="B452" s="215"/>
      <c r="C452" s="215"/>
      <c r="D452" s="19">
        <v>5687</v>
      </c>
      <c r="E452" s="161" t="s">
        <v>425</v>
      </c>
      <c r="F452" s="96"/>
      <c r="G452" s="66"/>
      <c r="H452" s="28"/>
      <c r="I452" s="29"/>
    </row>
    <row r="453" spans="1:9" ht="33" customHeight="1">
      <c r="A453" s="212"/>
      <c r="B453" s="215"/>
      <c r="C453" s="215"/>
      <c r="D453" s="19">
        <v>5687</v>
      </c>
      <c r="E453" s="161" t="s">
        <v>426</v>
      </c>
      <c r="F453" s="96"/>
      <c r="G453" s="66"/>
      <c r="H453" s="28"/>
      <c r="I453" s="29"/>
    </row>
    <row r="454" spans="1:9" ht="27.75" customHeight="1">
      <c r="A454" s="212"/>
      <c r="B454" s="215"/>
      <c r="C454" s="215"/>
      <c r="D454" s="19" t="s">
        <v>744</v>
      </c>
      <c r="E454" s="161" t="s">
        <v>427</v>
      </c>
      <c r="F454" s="96"/>
      <c r="G454" s="66"/>
      <c r="H454" s="28"/>
      <c r="I454" s="29"/>
    </row>
    <row r="455" spans="1:9" ht="24.75" customHeight="1">
      <c r="A455" s="212"/>
      <c r="B455" s="215"/>
      <c r="C455" s="215"/>
      <c r="D455" s="19">
        <v>5691</v>
      </c>
      <c r="E455" s="161" t="s">
        <v>428</v>
      </c>
      <c r="F455" s="96"/>
      <c r="G455" s="66"/>
      <c r="H455" s="28"/>
      <c r="I455" s="29"/>
    </row>
    <row r="456" spans="1:9" ht="36" customHeight="1">
      <c r="A456" s="212"/>
      <c r="B456" s="215"/>
      <c r="C456" s="215"/>
      <c r="D456" s="19">
        <v>5692</v>
      </c>
      <c r="E456" s="161" t="s">
        <v>429</v>
      </c>
      <c r="F456" s="96"/>
      <c r="G456" s="66"/>
      <c r="H456" s="28"/>
      <c r="I456" s="29"/>
    </row>
    <row r="457" spans="1:9" ht="29.25" customHeight="1">
      <c r="A457" s="212"/>
      <c r="B457" s="215"/>
      <c r="C457" s="215"/>
      <c r="D457" s="19">
        <v>5693</v>
      </c>
      <c r="E457" s="161" t="s">
        <v>430</v>
      </c>
      <c r="F457" s="96"/>
      <c r="G457" s="66"/>
      <c r="H457" s="28"/>
      <c r="I457" s="29"/>
    </row>
    <row r="458" spans="1:9" ht="31.5" customHeight="1">
      <c r="A458" s="212"/>
      <c r="B458" s="215"/>
      <c r="C458" s="215"/>
      <c r="D458" s="19">
        <v>5694</v>
      </c>
      <c r="E458" s="161" t="s">
        <v>431</v>
      </c>
      <c r="F458" s="96"/>
      <c r="G458" s="66"/>
      <c r="H458" s="28"/>
      <c r="I458" s="29"/>
    </row>
    <row r="459" spans="1:9" ht="21" customHeight="1">
      <c r="A459" s="212"/>
      <c r="B459" s="215"/>
      <c r="C459" s="215"/>
      <c r="D459" s="19">
        <v>5695</v>
      </c>
      <c r="E459" s="161" t="s">
        <v>432</v>
      </c>
      <c r="F459" s="96"/>
      <c r="G459" s="66"/>
      <c r="H459" s="28"/>
      <c r="I459" s="29"/>
    </row>
    <row r="460" spans="1:9" ht="58.5" customHeight="1">
      <c r="A460" s="212"/>
      <c r="B460" s="215"/>
      <c r="C460" s="215"/>
      <c r="D460" s="19">
        <v>5696</v>
      </c>
      <c r="E460" s="161" t="s">
        <v>433</v>
      </c>
      <c r="F460" s="96"/>
      <c r="G460" s="66"/>
      <c r="H460" s="28"/>
      <c r="I460" s="29"/>
    </row>
    <row r="461" spans="1:9" ht="34.5" customHeight="1">
      <c r="A461" s="212"/>
      <c r="B461" s="215"/>
      <c r="C461" s="215"/>
      <c r="D461" s="19">
        <v>5698</v>
      </c>
      <c r="E461" s="160" t="s">
        <v>434</v>
      </c>
      <c r="F461" s="96"/>
      <c r="G461" s="66"/>
      <c r="H461" s="28"/>
      <c r="I461" s="29"/>
    </row>
    <row r="462" spans="1:9" ht="32.25" customHeight="1">
      <c r="A462" s="212"/>
      <c r="B462" s="215"/>
      <c r="C462" s="215"/>
      <c r="D462" s="19" t="s">
        <v>727</v>
      </c>
      <c r="E462" s="160" t="s">
        <v>435</v>
      </c>
      <c r="F462" s="96"/>
      <c r="G462" s="66"/>
      <c r="H462" s="28"/>
      <c r="I462" s="29"/>
    </row>
    <row r="463" spans="1:9" ht="46.5" customHeight="1">
      <c r="A463" s="212"/>
      <c r="B463" s="215"/>
      <c r="C463" s="215"/>
      <c r="D463" s="19">
        <v>5700</v>
      </c>
      <c r="E463" s="161" t="s">
        <v>436</v>
      </c>
      <c r="F463" s="96"/>
      <c r="G463" s="66"/>
      <c r="H463" s="28"/>
      <c r="I463" s="29"/>
    </row>
    <row r="464" spans="1:9" ht="45.75" customHeight="1">
      <c r="A464" s="212"/>
      <c r="B464" s="215"/>
      <c r="C464" s="215"/>
      <c r="D464" s="19">
        <v>5703</v>
      </c>
      <c r="E464" s="161" t="s">
        <v>437</v>
      </c>
      <c r="F464" s="96"/>
      <c r="G464" s="66"/>
      <c r="H464" s="28"/>
      <c r="I464" s="29"/>
    </row>
    <row r="465" spans="1:9" ht="46.5" customHeight="1">
      <c r="A465" s="212"/>
      <c r="B465" s="215"/>
      <c r="C465" s="215"/>
      <c r="D465" s="19">
        <v>5704</v>
      </c>
      <c r="E465" s="161" t="s">
        <v>438</v>
      </c>
      <c r="F465" s="96"/>
      <c r="G465" s="66"/>
      <c r="H465" s="28"/>
      <c r="I465" s="29"/>
    </row>
    <row r="466" spans="1:9" ht="32.25" customHeight="1">
      <c r="A466" s="212"/>
      <c r="B466" s="215"/>
      <c r="C466" s="215"/>
      <c r="D466" s="19">
        <v>5708</v>
      </c>
      <c r="E466" s="161" t="s">
        <v>439</v>
      </c>
      <c r="F466" s="96"/>
      <c r="G466" s="66"/>
      <c r="H466" s="28"/>
      <c r="I466" s="29"/>
    </row>
    <row r="467" spans="1:9" ht="22.5" customHeight="1">
      <c r="A467" s="212"/>
      <c r="B467" s="215"/>
      <c r="C467" s="215"/>
      <c r="D467" s="19">
        <v>5709</v>
      </c>
      <c r="E467" s="161" t="s">
        <v>440</v>
      </c>
      <c r="F467" s="96"/>
      <c r="G467" s="66"/>
      <c r="H467" s="28"/>
      <c r="I467" s="29"/>
    </row>
    <row r="468" spans="1:9" ht="30" customHeight="1">
      <c r="A468" s="212"/>
      <c r="B468" s="215"/>
      <c r="C468" s="215"/>
      <c r="D468" s="19">
        <v>5709</v>
      </c>
      <c r="E468" s="161" t="s">
        <v>441</v>
      </c>
      <c r="F468" s="96"/>
      <c r="G468" s="66"/>
      <c r="H468" s="28"/>
      <c r="I468" s="29"/>
    </row>
    <row r="469" spans="1:9" ht="32.25" customHeight="1">
      <c r="A469" s="212"/>
      <c r="B469" s="215"/>
      <c r="C469" s="215"/>
      <c r="D469" s="19" t="s">
        <v>762</v>
      </c>
      <c r="E469" s="161" t="s">
        <v>442</v>
      </c>
      <c r="F469" s="96"/>
      <c r="G469" s="66"/>
      <c r="H469" s="28"/>
      <c r="I469" s="29"/>
    </row>
    <row r="470" spans="1:9" ht="38.25" customHeight="1">
      <c r="A470" s="212"/>
      <c r="B470" s="215"/>
      <c r="C470" s="215"/>
      <c r="D470" s="19">
        <v>5711</v>
      </c>
      <c r="E470" s="161" t="s">
        <v>443</v>
      </c>
      <c r="F470" s="96"/>
      <c r="G470" s="66"/>
      <c r="H470" s="28"/>
      <c r="I470" s="29"/>
    </row>
    <row r="471" spans="1:9" ht="28.5" customHeight="1">
      <c r="A471" s="212"/>
      <c r="B471" s="215"/>
      <c r="C471" s="215"/>
      <c r="D471" s="19">
        <v>5712</v>
      </c>
      <c r="E471" s="161" t="s">
        <v>444</v>
      </c>
      <c r="F471" s="96"/>
      <c r="G471" s="66"/>
      <c r="H471" s="28"/>
      <c r="I471" s="29"/>
    </row>
    <row r="472" spans="1:9" ht="19.5" customHeight="1">
      <c r="A472" s="212"/>
      <c r="B472" s="215"/>
      <c r="C472" s="215"/>
      <c r="D472" s="19">
        <v>5714</v>
      </c>
      <c r="E472" s="161" t="s">
        <v>445</v>
      </c>
      <c r="F472" s="96"/>
      <c r="G472" s="66"/>
      <c r="H472" s="28"/>
      <c r="I472" s="29"/>
    </row>
    <row r="473" spans="1:9" ht="22.5" customHeight="1">
      <c r="A473" s="212"/>
      <c r="B473" s="215"/>
      <c r="C473" s="215"/>
      <c r="D473" s="19">
        <v>5715</v>
      </c>
      <c r="E473" s="161" t="s">
        <v>446</v>
      </c>
      <c r="F473" s="96"/>
      <c r="G473" s="66"/>
      <c r="H473" s="28"/>
      <c r="I473" s="29"/>
    </row>
    <row r="474" spans="1:9" ht="27.75" customHeight="1">
      <c r="A474" s="212"/>
      <c r="B474" s="215"/>
      <c r="C474" s="215"/>
      <c r="D474" s="19">
        <v>5715</v>
      </c>
      <c r="E474" s="161" t="s">
        <v>447</v>
      </c>
      <c r="F474" s="96"/>
      <c r="G474" s="66"/>
      <c r="H474" s="28"/>
      <c r="I474" s="29"/>
    </row>
    <row r="475" spans="1:9" ht="24.75" customHeight="1">
      <c r="A475" s="212"/>
      <c r="B475" s="215"/>
      <c r="C475" s="215"/>
      <c r="D475" s="19">
        <v>5715</v>
      </c>
      <c r="E475" s="161" t="s">
        <v>448</v>
      </c>
      <c r="F475" s="96"/>
      <c r="G475" s="66"/>
      <c r="H475" s="28"/>
      <c r="I475" s="29"/>
    </row>
    <row r="476" spans="1:9" ht="30" customHeight="1">
      <c r="A476" s="212"/>
      <c r="B476" s="215"/>
      <c r="C476" s="215"/>
      <c r="D476" s="19">
        <v>5715</v>
      </c>
      <c r="E476" s="161" t="s">
        <v>449</v>
      </c>
      <c r="F476" s="96"/>
      <c r="G476" s="66"/>
      <c r="H476" s="28"/>
      <c r="I476" s="29"/>
    </row>
    <row r="477" spans="1:9" ht="30.75" customHeight="1">
      <c r="A477" s="212"/>
      <c r="B477" s="215"/>
      <c r="C477" s="215"/>
      <c r="D477" s="19">
        <v>5716</v>
      </c>
      <c r="E477" s="161" t="s">
        <v>450</v>
      </c>
      <c r="F477" s="96"/>
      <c r="G477" s="66"/>
      <c r="H477" s="28"/>
      <c r="I477" s="29"/>
    </row>
    <row r="478" spans="1:9" ht="45" customHeight="1">
      <c r="A478" s="212"/>
      <c r="B478" s="215"/>
      <c r="C478" s="215"/>
      <c r="D478" s="19">
        <v>5717</v>
      </c>
      <c r="E478" s="161" t="s">
        <v>451</v>
      </c>
      <c r="F478" s="96"/>
      <c r="G478" s="66"/>
      <c r="H478" s="28"/>
      <c r="I478" s="29"/>
    </row>
    <row r="479" spans="1:9" ht="33.75" customHeight="1">
      <c r="A479" s="212"/>
      <c r="B479" s="215"/>
      <c r="C479" s="215"/>
      <c r="D479" s="19">
        <v>5718</v>
      </c>
      <c r="E479" s="161" t="s">
        <v>452</v>
      </c>
      <c r="F479" s="96"/>
      <c r="G479" s="66"/>
      <c r="H479" s="28"/>
      <c r="I479" s="29"/>
    </row>
    <row r="480" spans="1:9" ht="30" customHeight="1">
      <c r="A480" s="212"/>
      <c r="B480" s="215"/>
      <c r="C480" s="215"/>
      <c r="D480" s="19">
        <v>5719</v>
      </c>
      <c r="E480" s="161" t="s">
        <v>453</v>
      </c>
      <c r="F480" s="96"/>
      <c r="G480" s="66"/>
      <c r="H480" s="28"/>
      <c r="I480" s="29"/>
    </row>
    <row r="481" spans="1:9" ht="27" customHeight="1">
      <c r="A481" s="212"/>
      <c r="B481" s="215"/>
      <c r="C481" s="215"/>
      <c r="D481" s="19">
        <v>5721</v>
      </c>
      <c r="E481" s="161" t="s">
        <v>454</v>
      </c>
      <c r="F481" s="96"/>
      <c r="G481" s="66"/>
      <c r="H481" s="28"/>
      <c r="I481" s="29"/>
    </row>
    <row r="482" spans="1:9" ht="30" customHeight="1">
      <c r="A482" s="212"/>
      <c r="B482" s="215"/>
      <c r="C482" s="215"/>
      <c r="D482" s="19">
        <v>5723</v>
      </c>
      <c r="E482" s="161" t="s">
        <v>455</v>
      </c>
      <c r="F482" s="96"/>
      <c r="G482" s="66"/>
      <c r="H482" s="28"/>
      <c r="I482" s="29"/>
    </row>
    <row r="483" spans="1:9" ht="33" customHeight="1">
      <c r="A483" s="212"/>
      <c r="B483" s="215"/>
      <c r="C483" s="215"/>
      <c r="D483" s="19">
        <v>5725</v>
      </c>
      <c r="E483" s="161" t="s">
        <v>456</v>
      </c>
      <c r="F483" s="96"/>
      <c r="G483" s="66"/>
      <c r="H483" s="28"/>
      <c r="I483" s="29"/>
    </row>
    <row r="484" spans="1:9" ht="24.75" customHeight="1">
      <c r="A484" s="212"/>
      <c r="B484" s="215"/>
      <c r="C484" s="215"/>
      <c r="D484" s="19">
        <v>5725</v>
      </c>
      <c r="E484" s="161" t="s">
        <v>457</v>
      </c>
      <c r="F484" s="96"/>
      <c r="G484" s="66"/>
      <c r="H484" s="28"/>
      <c r="I484" s="29"/>
    </row>
    <row r="485" spans="1:9" ht="21.75" customHeight="1">
      <c r="A485" s="212"/>
      <c r="B485" s="215"/>
      <c r="C485" s="215"/>
      <c r="D485" s="19" t="s">
        <v>723</v>
      </c>
      <c r="E485" s="161" t="s">
        <v>458</v>
      </c>
      <c r="F485" s="96"/>
      <c r="G485" s="66"/>
      <c r="H485" s="28"/>
      <c r="I485" s="29"/>
    </row>
    <row r="486" spans="1:9" ht="22.5" customHeight="1">
      <c r="A486" s="212"/>
      <c r="B486" s="215"/>
      <c r="C486" s="215"/>
      <c r="D486" s="19">
        <v>5725</v>
      </c>
      <c r="E486" s="161" t="s">
        <v>459</v>
      </c>
      <c r="F486" s="96"/>
      <c r="G486" s="66"/>
      <c r="H486" s="28"/>
      <c r="I486" s="29"/>
    </row>
    <row r="487" spans="1:9" ht="27" customHeight="1">
      <c r="A487" s="212"/>
      <c r="B487" s="215"/>
      <c r="C487" s="215"/>
      <c r="D487" s="19" t="s">
        <v>761</v>
      </c>
      <c r="E487" s="161" t="s">
        <v>460</v>
      </c>
      <c r="F487" s="96"/>
      <c r="G487" s="66"/>
      <c r="H487" s="28"/>
      <c r="I487" s="29"/>
    </row>
    <row r="488" spans="1:9" ht="25.5" customHeight="1">
      <c r="A488" s="212"/>
      <c r="B488" s="215"/>
      <c r="C488" s="215"/>
      <c r="D488" s="19">
        <v>5726</v>
      </c>
      <c r="E488" s="161" t="s">
        <v>461</v>
      </c>
      <c r="F488" s="96"/>
      <c r="G488" s="66"/>
      <c r="H488" s="28"/>
      <c r="I488" s="29"/>
    </row>
    <row r="489" spans="1:9" ht="26.25" customHeight="1">
      <c r="A489" s="212"/>
      <c r="B489" s="215"/>
      <c r="C489" s="215"/>
      <c r="D489" s="19">
        <v>5727</v>
      </c>
      <c r="E489" s="161" t="s">
        <v>462</v>
      </c>
      <c r="F489" s="96"/>
      <c r="G489" s="66"/>
      <c r="H489" s="28"/>
      <c r="I489" s="29"/>
    </row>
    <row r="490" spans="1:9" ht="36.75" customHeight="1">
      <c r="A490" s="212"/>
      <c r="B490" s="215"/>
      <c r="C490" s="215"/>
      <c r="D490" s="19">
        <v>5731</v>
      </c>
      <c r="E490" s="161" t="s">
        <v>463</v>
      </c>
      <c r="F490" s="96"/>
      <c r="G490" s="66"/>
      <c r="H490" s="28"/>
      <c r="I490" s="29"/>
    </row>
    <row r="491" spans="1:9" ht="45.75" customHeight="1">
      <c r="A491" s="212"/>
      <c r="B491" s="215"/>
      <c r="C491" s="215"/>
      <c r="D491" s="19">
        <v>5732</v>
      </c>
      <c r="E491" s="161" t="s">
        <v>464</v>
      </c>
      <c r="F491" s="96"/>
      <c r="G491" s="66"/>
      <c r="H491" s="28"/>
      <c r="I491" s="29"/>
    </row>
    <row r="492" spans="1:9" ht="48" customHeight="1">
      <c r="A492" s="212"/>
      <c r="B492" s="215"/>
      <c r="C492" s="215"/>
      <c r="D492" s="19">
        <v>5733</v>
      </c>
      <c r="E492" s="161" t="s">
        <v>465</v>
      </c>
      <c r="F492" s="96"/>
      <c r="G492" s="66"/>
      <c r="H492" s="28"/>
      <c r="I492" s="29"/>
    </row>
    <row r="493" spans="1:9" ht="26.25" customHeight="1">
      <c r="A493" s="212"/>
      <c r="B493" s="215"/>
      <c r="C493" s="215"/>
      <c r="D493" s="19">
        <v>5734</v>
      </c>
      <c r="E493" s="161" t="s">
        <v>466</v>
      </c>
      <c r="F493" s="96"/>
      <c r="G493" s="66"/>
      <c r="H493" s="28"/>
      <c r="I493" s="29"/>
    </row>
    <row r="494" spans="1:9" ht="27.75" customHeight="1">
      <c r="A494" s="212"/>
      <c r="B494" s="215"/>
      <c r="C494" s="215"/>
      <c r="D494" s="19">
        <v>5735</v>
      </c>
      <c r="E494" s="161" t="s">
        <v>467</v>
      </c>
      <c r="F494" s="96"/>
      <c r="G494" s="66"/>
      <c r="H494" s="28"/>
      <c r="I494" s="29"/>
    </row>
    <row r="495" spans="1:9" ht="24" customHeight="1">
      <c r="A495" s="212"/>
      <c r="B495" s="215"/>
      <c r="C495" s="215"/>
      <c r="D495" s="19">
        <v>5736</v>
      </c>
      <c r="E495" s="161" t="s">
        <v>468</v>
      </c>
      <c r="F495" s="96"/>
      <c r="G495" s="66"/>
      <c r="H495" s="28"/>
      <c r="I495" s="29"/>
    </row>
    <row r="496" spans="1:9" ht="24" customHeight="1">
      <c r="A496" s="212"/>
      <c r="B496" s="215"/>
      <c r="C496" s="215"/>
      <c r="D496" s="19">
        <v>5736</v>
      </c>
      <c r="E496" s="161" t="s">
        <v>469</v>
      </c>
      <c r="F496" s="96"/>
      <c r="G496" s="66"/>
      <c r="H496" s="28"/>
      <c r="I496" s="29"/>
    </row>
    <row r="497" spans="1:9" ht="18" customHeight="1">
      <c r="A497" s="212"/>
      <c r="B497" s="215"/>
      <c r="C497" s="215"/>
      <c r="D497" s="19">
        <v>5737</v>
      </c>
      <c r="E497" s="161" t="s">
        <v>470</v>
      </c>
      <c r="F497" s="96"/>
      <c r="G497" s="66"/>
      <c r="H497" s="28"/>
      <c r="I497" s="29"/>
    </row>
    <row r="498" spans="1:9" ht="26.25" customHeight="1">
      <c r="A498" s="212"/>
      <c r="B498" s="215"/>
      <c r="C498" s="215"/>
      <c r="D498" s="19">
        <v>5738</v>
      </c>
      <c r="E498" s="161" t="s">
        <v>471</v>
      </c>
      <c r="F498" s="96"/>
      <c r="G498" s="66"/>
      <c r="H498" s="28"/>
      <c r="I498" s="29"/>
    </row>
    <row r="499" spans="1:9" ht="20.25" customHeight="1">
      <c r="A499" s="212"/>
      <c r="B499" s="215"/>
      <c r="C499" s="215"/>
      <c r="D499" s="19">
        <v>5740</v>
      </c>
      <c r="E499" s="161" t="s">
        <v>663</v>
      </c>
      <c r="F499" s="96"/>
      <c r="G499" s="66"/>
      <c r="H499" s="28"/>
      <c r="I499" s="29"/>
    </row>
    <row r="500" spans="1:9" ht="24.75" customHeight="1">
      <c r="A500" s="212"/>
      <c r="B500" s="215"/>
      <c r="C500" s="215"/>
      <c r="D500" s="19">
        <v>5741</v>
      </c>
      <c r="E500" s="161" t="s">
        <v>473</v>
      </c>
      <c r="F500" s="96"/>
      <c r="G500" s="66"/>
      <c r="H500" s="28"/>
      <c r="I500" s="29"/>
    </row>
    <row r="501" spans="1:9" ht="22.5" customHeight="1">
      <c r="A501" s="212"/>
      <c r="B501" s="215"/>
      <c r="C501" s="215"/>
      <c r="D501" s="19">
        <v>5742</v>
      </c>
      <c r="E501" s="161" t="s">
        <v>474</v>
      </c>
      <c r="F501" s="96"/>
      <c r="G501" s="66"/>
      <c r="H501" s="28"/>
      <c r="I501" s="29"/>
    </row>
    <row r="502" spans="1:9" ht="21" customHeight="1">
      <c r="A502" s="212"/>
      <c r="B502" s="215"/>
      <c r="C502" s="215"/>
      <c r="D502" s="19" t="s">
        <v>750</v>
      </c>
      <c r="E502" s="161" t="s">
        <v>475</v>
      </c>
      <c r="F502" s="96"/>
      <c r="G502" s="66"/>
      <c r="H502" s="28"/>
      <c r="I502" s="29"/>
    </row>
    <row r="503" spans="1:9" ht="26.25" customHeight="1">
      <c r="A503" s="212"/>
      <c r="B503" s="215"/>
      <c r="C503" s="215"/>
      <c r="D503" s="19">
        <v>5746</v>
      </c>
      <c r="E503" s="161" t="s">
        <v>476</v>
      </c>
      <c r="F503" s="96"/>
      <c r="G503" s="66"/>
      <c r="H503" s="28"/>
      <c r="I503" s="29"/>
    </row>
    <row r="504" spans="1:9" ht="36.75" customHeight="1">
      <c r="A504" s="212"/>
      <c r="B504" s="215"/>
      <c r="C504" s="215"/>
      <c r="D504" s="19">
        <v>5749</v>
      </c>
      <c r="E504" s="161" t="s">
        <v>477</v>
      </c>
      <c r="F504" s="96"/>
      <c r="G504" s="66"/>
      <c r="H504" s="28"/>
      <c r="I504" s="29"/>
    </row>
    <row r="505" spans="1:9" ht="22.5" customHeight="1">
      <c r="A505" s="212"/>
      <c r="B505" s="215"/>
      <c r="C505" s="215"/>
      <c r="D505" s="19">
        <v>5751</v>
      </c>
      <c r="E505" s="161" t="s">
        <v>478</v>
      </c>
      <c r="F505" s="96"/>
      <c r="G505" s="66"/>
      <c r="H505" s="28"/>
      <c r="I505" s="29"/>
    </row>
    <row r="506" spans="1:9" ht="27" customHeight="1">
      <c r="A506" s="212"/>
      <c r="B506" s="215"/>
      <c r="C506" s="215"/>
      <c r="D506" s="19">
        <v>5752</v>
      </c>
      <c r="E506" s="161" t="s">
        <v>479</v>
      </c>
      <c r="F506" s="96"/>
      <c r="G506" s="66"/>
      <c r="H506" s="28"/>
      <c r="I506" s="29"/>
    </row>
    <row r="507" spans="1:9" ht="24" customHeight="1">
      <c r="A507" s="212"/>
      <c r="B507" s="215"/>
      <c r="C507" s="215"/>
      <c r="D507" s="19">
        <v>5753</v>
      </c>
      <c r="E507" s="161" t="s">
        <v>480</v>
      </c>
      <c r="F507" s="96"/>
      <c r="G507" s="66"/>
      <c r="H507" s="28"/>
      <c r="I507" s="29"/>
    </row>
    <row r="508" spans="1:9" ht="25.5" customHeight="1">
      <c r="A508" s="212"/>
      <c r="B508" s="215"/>
      <c r="C508" s="215"/>
      <c r="D508" s="19">
        <v>5754</v>
      </c>
      <c r="E508" s="161" t="s">
        <v>481</v>
      </c>
      <c r="F508" s="96"/>
      <c r="G508" s="66"/>
      <c r="H508" s="28"/>
      <c r="I508" s="29"/>
    </row>
    <row r="509" spans="1:9" ht="24.75" customHeight="1">
      <c r="A509" s="212"/>
      <c r="B509" s="215"/>
      <c r="C509" s="215"/>
      <c r="D509" s="19">
        <v>5755</v>
      </c>
      <c r="E509" s="161" t="s">
        <v>482</v>
      </c>
      <c r="F509" s="96"/>
      <c r="G509" s="66"/>
      <c r="H509" s="28"/>
      <c r="I509" s="29"/>
    </row>
    <row r="510" spans="1:9" ht="23.25" customHeight="1">
      <c r="A510" s="212"/>
      <c r="B510" s="215"/>
      <c r="C510" s="215"/>
      <c r="D510" s="19">
        <v>5757</v>
      </c>
      <c r="E510" s="161" t="s">
        <v>483</v>
      </c>
      <c r="F510" s="96"/>
      <c r="G510" s="66"/>
      <c r="H510" s="28"/>
      <c r="I510" s="29"/>
    </row>
    <row r="511" spans="1:9" ht="32.25" customHeight="1">
      <c r="A511" s="212"/>
      <c r="B511" s="215"/>
      <c r="C511" s="215"/>
      <c r="D511" s="19">
        <v>5758</v>
      </c>
      <c r="E511" s="161" t="s">
        <v>484</v>
      </c>
      <c r="F511" s="96"/>
      <c r="G511" s="66"/>
      <c r="H511" s="28"/>
      <c r="I511" s="29"/>
    </row>
    <row r="512" spans="1:9" ht="30.75" customHeight="1">
      <c r="A512" s="212"/>
      <c r="B512" s="215"/>
      <c r="C512" s="215"/>
      <c r="D512" s="19">
        <v>5759</v>
      </c>
      <c r="E512" s="161" t="s">
        <v>485</v>
      </c>
      <c r="F512" s="96"/>
      <c r="G512" s="66"/>
      <c r="H512" s="28"/>
      <c r="I512" s="29"/>
    </row>
    <row r="513" spans="1:9" ht="39" customHeight="1">
      <c r="A513" s="212"/>
      <c r="B513" s="215"/>
      <c r="C513" s="215"/>
      <c r="D513" s="19">
        <v>5760</v>
      </c>
      <c r="E513" s="161" t="s">
        <v>486</v>
      </c>
      <c r="F513" s="96"/>
      <c r="G513" s="66"/>
      <c r="H513" s="28"/>
      <c r="I513" s="29"/>
    </row>
    <row r="514" spans="1:9" ht="21.75" customHeight="1">
      <c r="A514" s="212"/>
      <c r="B514" s="215"/>
      <c r="C514" s="215"/>
      <c r="D514" s="19">
        <v>5761</v>
      </c>
      <c r="E514" s="161" t="s">
        <v>487</v>
      </c>
      <c r="F514" s="96"/>
      <c r="G514" s="66"/>
      <c r="H514" s="28"/>
      <c r="I514" s="29"/>
    </row>
    <row r="515" spans="1:9" ht="31.5" customHeight="1">
      <c r="A515" s="212"/>
      <c r="B515" s="215"/>
      <c r="C515" s="215"/>
      <c r="D515" s="19">
        <v>5764</v>
      </c>
      <c r="E515" s="161" t="s">
        <v>488</v>
      </c>
      <c r="F515" s="96"/>
      <c r="G515" s="66"/>
      <c r="H515" s="28"/>
      <c r="I515" s="29"/>
    </row>
    <row r="516" spans="1:9" ht="38.25" customHeight="1">
      <c r="A516" s="212"/>
      <c r="B516" s="215"/>
      <c r="C516" s="215"/>
      <c r="D516" s="19">
        <v>5765</v>
      </c>
      <c r="E516" s="161" t="s">
        <v>489</v>
      </c>
      <c r="F516" s="96"/>
      <c r="G516" s="66"/>
      <c r="H516" s="28"/>
      <c r="I516" s="29"/>
    </row>
    <row r="517" spans="1:9" ht="25.5" customHeight="1">
      <c r="A517" s="212"/>
      <c r="B517" s="215"/>
      <c r="C517" s="215"/>
      <c r="D517" s="19">
        <v>5766</v>
      </c>
      <c r="E517" s="165" t="s">
        <v>490</v>
      </c>
      <c r="F517" s="96"/>
      <c r="G517" s="66"/>
      <c r="H517" s="28"/>
      <c r="I517" s="29"/>
    </row>
    <row r="518" spans="1:9" ht="25.5" customHeight="1">
      <c r="A518" s="212"/>
      <c r="B518" s="215"/>
      <c r="C518" s="215"/>
      <c r="D518" s="19">
        <v>5767</v>
      </c>
      <c r="E518" s="161" t="s">
        <v>491</v>
      </c>
      <c r="F518" s="96"/>
      <c r="G518" s="66"/>
      <c r="H518" s="28"/>
      <c r="I518" s="29"/>
    </row>
    <row r="519" spans="1:9" ht="30" customHeight="1">
      <c r="A519" s="212"/>
      <c r="B519" s="215"/>
      <c r="C519" s="215"/>
      <c r="D519" s="19">
        <v>5768</v>
      </c>
      <c r="E519" s="161" t="s">
        <v>492</v>
      </c>
      <c r="F519" s="96"/>
      <c r="G519" s="66"/>
      <c r="H519" s="28"/>
      <c r="I519" s="29"/>
    </row>
    <row r="520" spans="1:9" ht="23.25" customHeight="1">
      <c r="A520" s="212"/>
      <c r="B520" s="215"/>
      <c r="C520" s="215"/>
      <c r="D520" s="19">
        <v>5769</v>
      </c>
      <c r="E520" s="161" t="s">
        <v>493</v>
      </c>
      <c r="F520" s="96"/>
      <c r="G520" s="66"/>
      <c r="H520" s="28"/>
      <c r="I520" s="29"/>
    </row>
    <row r="521" spans="1:9" ht="30.75" customHeight="1">
      <c r="A521" s="212"/>
      <c r="B521" s="215"/>
      <c r="C521" s="215"/>
      <c r="D521" s="19" t="s">
        <v>783</v>
      </c>
      <c r="E521" s="160" t="s">
        <v>494</v>
      </c>
      <c r="F521" s="96"/>
      <c r="G521" s="66"/>
      <c r="H521" s="28"/>
      <c r="I521" s="29"/>
    </row>
    <row r="522" spans="1:9" ht="27" customHeight="1">
      <c r="A522" s="212"/>
      <c r="B522" s="215"/>
      <c r="C522" s="215"/>
      <c r="D522" s="19">
        <v>5772</v>
      </c>
      <c r="E522" s="161" t="s">
        <v>495</v>
      </c>
      <c r="F522" s="96"/>
      <c r="G522" s="66"/>
      <c r="H522" s="28"/>
      <c r="I522" s="29"/>
    </row>
    <row r="523" spans="1:9" ht="25.5" customHeight="1">
      <c r="A523" s="212"/>
      <c r="B523" s="215"/>
      <c r="C523" s="215"/>
      <c r="D523" s="19">
        <v>5773</v>
      </c>
      <c r="E523" s="161" t="s">
        <v>496</v>
      </c>
      <c r="F523" s="96"/>
      <c r="G523" s="66"/>
      <c r="H523" s="28"/>
      <c r="I523" s="29"/>
    </row>
    <row r="524" spans="1:9" ht="20.25" customHeight="1">
      <c r="A524" s="212"/>
      <c r="B524" s="215"/>
      <c r="C524" s="215"/>
      <c r="D524" s="19">
        <v>5775</v>
      </c>
      <c r="E524" s="160" t="s">
        <v>497</v>
      </c>
      <c r="F524" s="96"/>
      <c r="G524" s="66"/>
      <c r="H524" s="28"/>
      <c r="I524" s="29"/>
    </row>
    <row r="525" spans="1:9" ht="23.25" customHeight="1">
      <c r="A525" s="212"/>
      <c r="B525" s="215"/>
      <c r="C525" s="215"/>
      <c r="D525" s="19">
        <v>5776</v>
      </c>
      <c r="E525" s="160" t="s">
        <v>498</v>
      </c>
      <c r="F525" s="96"/>
      <c r="G525" s="66"/>
      <c r="H525" s="28"/>
      <c r="I525" s="29"/>
    </row>
    <row r="526" spans="1:9" ht="24.75" customHeight="1">
      <c r="A526" s="212"/>
      <c r="B526" s="215"/>
      <c r="C526" s="215"/>
      <c r="D526" s="19">
        <v>5777</v>
      </c>
      <c r="E526" s="161" t="s">
        <v>499</v>
      </c>
      <c r="F526" s="96"/>
      <c r="G526" s="66"/>
      <c r="H526" s="28"/>
      <c r="I526" s="29"/>
    </row>
    <row r="527" spans="1:9" ht="28.5" customHeight="1">
      <c r="A527" s="212"/>
      <c r="B527" s="215"/>
      <c r="C527" s="215"/>
      <c r="D527" s="19">
        <v>5779</v>
      </c>
      <c r="E527" s="161" t="s">
        <v>500</v>
      </c>
      <c r="F527" s="96"/>
      <c r="G527" s="66"/>
      <c r="H527" s="28"/>
      <c r="I527" s="29"/>
    </row>
    <row r="528" spans="1:9" ht="30" customHeight="1">
      <c r="A528" s="212"/>
      <c r="B528" s="215"/>
      <c r="C528" s="215"/>
      <c r="D528" s="19">
        <v>5780</v>
      </c>
      <c r="E528" s="161" t="s">
        <v>501</v>
      </c>
      <c r="F528" s="96"/>
      <c r="G528" s="66"/>
      <c r="H528" s="28"/>
      <c r="I528" s="29"/>
    </row>
    <row r="529" spans="1:9" ht="24.75" customHeight="1">
      <c r="A529" s="212"/>
      <c r="B529" s="215"/>
      <c r="C529" s="215"/>
      <c r="D529" s="19">
        <v>5781</v>
      </c>
      <c r="E529" s="161" t="s">
        <v>502</v>
      </c>
      <c r="F529" s="96"/>
      <c r="G529" s="66"/>
      <c r="H529" s="28"/>
      <c r="I529" s="29"/>
    </row>
    <row r="530" spans="1:9" ht="24" customHeight="1">
      <c r="A530" s="212"/>
      <c r="B530" s="215"/>
      <c r="C530" s="215"/>
      <c r="D530" s="19">
        <v>5782</v>
      </c>
      <c r="E530" s="161" t="s">
        <v>503</v>
      </c>
      <c r="F530" s="96"/>
      <c r="G530" s="66"/>
      <c r="H530" s="28"/>
      <c r="I530" s="29"/>
    </row>
    <row r="531" spans="1:9" ht="46.5" customHeight="1">
      <c r="A531" s="212"/>
      <c r="B531" s="215"/>
      <c r="C531" s="215"/>
      <c r="D531" s="19">
        <v>5783</v>
      </c>
      <c r="E531" s="160" t="s">
        <v>504</v>
      </c>
      <c r="F531" s="96"/>
      <c r="G531" s="66"/>
      <c r="H531" s="28"/>
      <c r="I531" s="29"/>
    </row>
    <row r="532" spans="1:9" ht="29.25" customHeight="1">
      <c r="A532" s="212"/>
      <c r="B532" s="215"/>
      <c r="C532" s="215"/>
      <c r="D532" s="19">
        <v>5784</v>
      </c>
      <c r="E532" s="160" t="s">
        <v>505</v>
      </c>
      <c r="F532" s="96"/>
      <c r="G532" s="66"/>
      <c r="H532" s="28"/>
      <c r="I532" s="29"/>
    </row>
    <row r="533" spans="1:9" ht="31.5" customHeight="1">
      <c r="A533" s="212"/>
      <c r="B533" s="215"/>
      <c r="C533" s="215"/>
      <c r="D533" s="19" t="s">
        <v>782</v>
      </c>
      <c r="E533" s="161" t="s">
        <v>506</v>
      </c>
      <c r="F533" s="96"/>
      <c r="G533" s="66"/>
      <c r="H533" s="28"/>
      <c r="I533" s="29"/>
    </row>
    <row r="534" spans="1:9" ht="36.75" customHeight="1">
      <c r="A534" s="212"/>
      <c r="B534" s="215"/>
      <c r="C534" s="215"/>
      <c r="D534" s="19">
        <v>5788</v>
      </c>
      <c r="E534" s="161" t="s">
        <v>507</v>
      </c>
      <c r="F534" s="96"/>
      <c r="G534" s="66"/>
      <c r="H534" s="28"/>
      <c r="I534" s="29"/>
    </row>
    <row r="535" spans="1:9" ht="24" customHeight="1">
      <c r="A535" s="212"/>
      <c r="B535" s="215"/>
      <c r="C535" s="215"/>
      <c r="D535" s="19">
        <v>5791</v>
      </c>
      <c r="E535" s="161" t="s">
        <v>508</v>
      </c>
      <c r="F535" s="96"/>
      <c r="G535" s="66"/>
      <c r="H535" s="28"/>
      <c r="I535" s="29"/>
    </row>
    <row r="536" spans="1:9" ht="27.75" customHeight="1">
      <c r="A536" s="212"/>
      <c r="B536" s="215"/>
      <c r="C536" s="215"/>
      <c r="D536" s="19">
        <v>5796</v>
      </c>
      <c r="E536" s="161" t="s">
        <v>509</v>
      </c>
      <c r="F536" s="96"/>
      <c r="G536" s="66"/>
      <c r="H536" s="28"/>
      <c r="I536" s="29"/>
    </row>
    <row r="537" spans="1:9" ht="23.25" customHeight="1">
      <c r="A537" s="212"/>
      <c r="B537" s="215"/>
      <c r="C537" s="215"/>
      <c r="D537" s="19">
        <v>5797</v>
      </c>
      <c r="E537" s="161" t="s">
        <v>418</v>
      </c>
      <c r="F537" s="96"/>
      <c r="G537" s="66"/>
      <c r="H537" s="28"/>
      <c r="I537" s="29"/>
    </row>
    <row r="538" spans="1:9" ht="30.75" customHeight="1">
      <c r="A538" s="212"/>
      <c r="B538" s="215"/>
      <c r="C538" s="215"/>
      <c r="D538" s="19">
        <v>5798</v>
      </c>
      <c r="E538" s="161" t="s">
        <v>510</v>
      </c>
      <c r="F538" s="96"/>
      <c r="G538" s="66"/>
      <c r="H538" s="28"/>
      <c r="I538" s="29"/>
    </row>
    <row r="539" spans="1:9" ht="33" customHeight="1">
      <c r="A539" s="212"/>
      <c r="B539" s="215"/>
      <c r="C539" s="215"/>
      <c r="D539" s="19" t="s">
        <v>781</v>
      </c>
      <c r="E539" s="161" t="s">
        <v>511</v>
      </c>
      <c r="F539" s="96"/>
      <c r="G539" s="66"/>
      <c r="H539" s="28"/>
      <c r="I539" s="29"/>
    </row>
    <row r="540" spans="1:9" ht="31.5" customHeight="1">
      <c r="A540" s="212"/>
      <c r="B540" s="215"/>
      <c r="C540" s="215"/>
      <c r="D540" s="19">
        <v>5807</v>
      </c>
      <c r="E540" s="161" t="s">
        <v>512</v>
      </c>
      <c r="F540" s="96"/>
      <c r="G540" s="66"/>
      <c r="H540" s="28"/>
      <c r="I540" s="29"/>
    </row>
    <row r="541" spans="1:9" ht="25.5" customHeight="1">
      <c r="A541" s="212"/>
      <c r="B541" s="215"/>
      <c r="C541" s="215"/>
      <c r="D541" s="19">
        <v>5810</v>
      </c>
      <c r="E541" s="161" t="s">
        <v>513</v>
      </c>
      <c r="F541" s="96"/>
      <c r="G541" s="66"/>
      <c r="H541" s="28"/>
      <c r="I541" s="29"/>
    </row>
    <row r="542" spans="1:9" ht="30.75" customHeight="1">
      <c r="A542" s="212"/>
      <c r="B542" s="215"/>
      <c r="C542" s="215"/>
      <c r="D542" s="19">
        <v>5813</v>
      </c>
      <c r="E542" s="161" t="s">
        <v>514</v>
      </c>
      <c r="F542" s="96"/>
      <c r="G542" s="66"/>
      <c r="H542" s="28"/>
      <c r="I542" s="29"/>
    </row>
    <row r="543" spans="1:9" ht="40.5" customHeight="1">
      <c r="A543" s="212"/>
      <c r="B543" s="215"/>
      <c r="C543" s="215"/>
      <c r="D543" s="19">
        <v>5815</v>
      </c>
      <c r="E543" s="161" t="s">
        <v>515</v>
      </c>
      <c r="F543" s="96"/>
      <c r="G543" s="66"/>
      <c r="H543" s="28"/>
      <c r="I543" s="29"/>
    </row>
    <row r="544" spans="1:9" ht="30.75" customHeight="1">
      <c r="A544" s="212"/>
      <c r="B544" s="215"/>
      <c r="C544" s="215"/>
      <c r="D544" s="19">
        <v>5816</v>
      </c>
      <c r="E544" s="161" t="s">
        <v>516</v>
      </c>
      <c r="F544" s="96"/>
      <c r="G544" s="66"/>
      <c r="H544" s="28"/>
      <c r="I544" s="29"/>
    </row>
    <row r="545" spans="1:9" ht="26.25" customHeight="1">
      <c r="A545" s="212"/>
      <c r="B545" s="215"/>
      <c r="C545" s="215"/>
      <c r="D545" s="19">
        <v>5819</v>
      </c>
      <c r="E545" s="161" t="s">
        <v>517</v>
      </c>
      <c r="F545" s="96"/>
      <c r="G545" s="66"/>
      <c r="H545" s="28"/>
      <c r="I545" s="29"/>
    </row>
    <row r="546" spans="1:9" ht="33" customHeight="1">
      <c r="A546" s="212"/>
      <c r="B546" s="215"/>
      <c r="C546" s="215"/>
      <c r="D546" s="19">
        <v>5820</v>
      </c>
      <c r="E546" s="161" t="s">
        <v>518</v>
      </c>
      <c r="F546" s="96"/>
      <c r="G546" s="66"/>
      <c r="H546" s="28"/>
      <c r="I546" s="29"/>
    </row>
    <row r="547" spans="1:9" ht="27" customHeight="1">
      <c r="A547" s="212"/>
      <c r="B547" s="215"/>
      <c r="C547" s="215"/>
      <c r="D547" s="19" t="s">
        <v>784</v>
      </c>
      <c r="E547" s="166" t="s">
        <v>519</v>
      </c>
      <c r="F547" s="96"/>
      <c r="G547" s="66"/>
      <c r="H547" s="28"/>
      <c r="I547" s="29"/>
    </row>
    <row r="548" spans="1:9" ht="24.75" customHeight="1">
      <c r="A548" s="212"/>
      <c r="B548" s="215"/>
      <c r="C548" s="215"/>
      <c r="D548" s="19">
        <v>5823</v>
      </c>
      <c r="E548" s="166" t="s">
        <v>520</v>
      </c>
      <c r="F548" s="96"/>
      <c r="G548" s="66"/>
      <c r="H548" s="28"/>
      <c r="I548" s="29"/>
    </row>
    <row r="549" spans="1:9" ht="21.75" customHeight="1">
      <c r="A549" s="212"/>
      <c r="B549" s="215"/>
      <c r="C549" s="215"/>
      <c r="D549" s="19">
        <v>5824</v>
      </c>
      <c r="E549" s="166" t="s">
        <v>521</v>
      </c>
      <c r="F549" s="96"/>
      <c r="G549" s="66"/>
      <c r="H549" s="28"/>
      <c r="I549" s="29"/>
    </row>
    <row r="550" spans="1:9" ht="32.25" customHeight="1">
      <c r="A550" s="212"/>
      <c r="B550" s="215"/>
      <c r="C550" s="215"/>
      <c r="D550" s="19">
        <v>5825</v>
      </c>
      <c r="E550" s="166" t="s">
        <v>522</v>
      </c>
      <c r="F550" s="96"/>
      <c r="G550" s="66"/>
      <c r="H550" s="28"/>
      <c r="I550" s="29"/>
    </row>
    <row r="551" spans="1:9" ht="21.75" customHeight="1">
      <c r="A551" s="212"/>
      <c r="B551" s="215"/>
      <c r="C551" s="215"/>
      <c r="D551" s="19">
        <v>5826</v>
      </c>
      <c r="E551" s="161" t="s">
        <v>523</v>
      </c>
      <c r="F551" s="96"/>
      <c r="G551" s="66"/>
      <c r="H551" s="28"/>
      <c r="I551" s="29"/>
    </row>
    <row r="552" spans="1:9" ht="27.75" customHeight="1">
      <c r="A552" s="212"/>
      <c r="B552" s="215"/>
      <c r="C552" s="215"/>
      <c r="D552" s="19">
        <v>5827</v>
      </c>
      <c r="E552" s="161" t="s">
        <v>524</v>
      </c>
      <c r="F552" s="96"/>
      <c r="G552" s="66"/>
      <c r="H552" s="28"/>
      <c r="I552" s="29"/>
    </row>
    <row r="553" spans="1:9" ht="45" customHeight="1">
      <c r="A553" s="212"/>
      <c r="B553" s="215"/>
      <c r="C553" s="215"/>
      <c r="D553" s="19">
        <v>5828</v>
      </c>
      <c r="E553" s="161" t="s">
        <v>525</v>
      </c>
      <c r="F553" s="96"/>
      <c r="G553" s="66"/>
      <c r="H553" s="28"/>
      <c r="I553" s="29"/>
    </row>
    <row r="554" spans="1:9" ht="21.75" customHeight="1">
      <c r="A554" s="212"/>
      <c r="B554" s="215"/>
      <c r="C554" s="215"/>
      <c r="D554" s="19">
        <v>5829</v>
      </c>
      <c r="E554" s="160" t="s">
        <v>526</v>
      </c>
      <c r="F554" s="96"/>
      <c r="G554" s="66"/>
      <c r="H554" s="28"/>
      <c r="I554" s="29"/>
    </row>
    <row r="555" spans="1:9" ht="28.5" customHeight="1">
      <c r="A555" s="212"/>
      <c r="B555" s="215"/>
      <c r="C555" s="215"/>
      <c r="D555" s="19">
        <v>5830</v>
      </c>
      <c r="E555" s="161" t="s">
        <v>527</v>
      </c>
      <c r="F555" s="96"/>
      <c r="G555" s="66"/>
      <c r="H555" s="28"/>
      <c r="I555" s="29"/>
    </row>
    <row r="556" spans="1:9" ht="31.5" customHeight="1">
      <c r="A556" s="212"/>
      <c r="B556" s="215"/>
      <c r="C556" s="215"/>
      <c r="D556" s="19">
        <v>5831</v>
      </c>
      <c r="E556" s="161" t="s">
        <v>528</v>
      </c>
      <c r="F556" s="96"/>
      <c r="G556" s="66"/>
      <c r="H556" s="28"/>
      <c r="I556" s="29"/>
    </row>
    <row r="557" spans="1:9" ht="30.75" customHeight="1">
      <c r="A557" s="212"/>
      <c r="B557" s="215"/>
      <c r="C557" s="215"/>
      <c r="D557" s="19">
        <v>5833</v>
      </c>
      <c r="E557" s="167" t="s">
        <v>529</v>
      </c>
      <c r="F557" s="96"/>
      <c r="G557" s="66"/>
      <c r="H557" s="28"/>
      <c r="I557" s="29"/>
    </row>
    <row r="558" spans="1:9" ht="34.5" customHeight="1">
      <c r="A558" s="212"/>
      <c r="B558" s="215"/>
      <c r="C558" s="215"/>
      <c r="D558" s="19">
        <v>5834</v>
      </c>
      <c r="E558" s="167" t="s">
        <v>530</v>
      </c>
      <c r="F558" s="96"/>
      <c r="G558" s="66"/>
      <c r="H558" s="28"/>
      <c r="I558" s="29"/>
    </row>
    <row r="559" spans="1:9" ht="27" customHeight="1">
      <c r="A559" s="212"/>
      <c r="B559" s="215"/>
      <c r="C559" s="215"/>
      <c r="D559" s="19">
        <v>5835</v>
      </c>
      <c r="E559" s="167" t="s">
        <v>531</v>
      </c>
      <c r="F559" s="96"/>
      <c r="G559" s="66"/>
      <c r="H559" s="28"/>
      <c r="I559" s="29"/>
    </row>
    <row r="560" spans="1:9" ht="24.75" customHeight="1">
      <c r="A560" s="212"/>
      <c r="B560" s="215"/>
      <c r="C560" s="215"/>
      <c r="D560" s="19">
        <v>5836</v>
      </c>
      <c r="E560" s="167" t="s">
        <v>532</v>
      </c>
      <c r="F560" s="96"/>
      <c r="G560" s="66"/>
      <c r="H560" s="28"/>
      <c r="I560" s="29"/>
    </row>
    <row r="561" spans="1:9" ht="32.25" customHeight="1">
      <c r="A561" s="212"/>
      <c r="B561" s="215"/>
      <c r="C561" s="215"/>
      <c r="D561" s="19">
        <v>5837</v>
      </c>
      <c r="E561" s="167" t="s">
        <v>533</v>
      </c>
      <c r="F561" s="96"/>
      <c r="G561" s="66"/>
      <c r="H561" s="28"/>
      <c r="I561" s="29"/>
    </row>
    <row r="562" spans="1:9" ht="26.25" customHeight="1">
      <c r="A562" s="212"/>
      <c r="B562" s="215"/>
      <c r="C562" s="215"/>
      <c r="D562" s="19">
        <v>5838</v>
      </c>
      <c r="E562" s="167" t="s">
        <v>534</v>
      </c>
      <c r="F562" s="96"/>
      <c r="G562" s="66"/>
      <c r="H562" s="28"/>
      <c r="I562" s="29"/>
    </row>
    <row r="563" spans="1:9" ht="21.75" customHeight="1">
      <c r="A563" s="212"/>
      <c r="B563" s="215"/>
      <c r="C563" s="215"/>
      <c r="D563" s="19">
        <v>5839</v>
      </c>
      <c r="E563" s="167" t="s">
        <v>535</v>
      </c>
      <c r="F563" s="96"/>
      <c r="G563" s="66"/>
      <c r="H563" s="28"/>
      <c r="I563" s="29"/>
    </row>
    <row r="564" spans="1:9" ht="30" customHeight="1">
      <c r="A564" s="212"/>
      <c r="B564" s="215"/>
      <c r="C564" s="215"/>
      <c r="D564" s="19">
        <v>5840</v>
      </c>
      <c r="E564" s="167" t="s">
        <v>536</v>
      </c>
      <c r="F564" s="96"/>
      <c r="G564" s="66"/>
      <c r="H564" s="28"/>
      <c r="I564" s="29"/>
    </row>
    <row r="565" spans="1:9" ht="30" customHeight="1">
      <c r="A565" s="212"/>
      <c r="B565" s="215"/>
      <c r="C565" s="215"/>
      <c r="D565" s="19">
        <v>5841</v>
      </c>
      <c r="E565" s="166" t="s">
        <v>537</v>
      </c>
      <c r="F565" s="96"/>
      <c r="G565" s="66"/>
      <c r="H565" s="28"/>
      <c r="I565" s="29"/>
    </row>
    <row r="566" spans="1:9" ht="29.25" customHeight="1">
      <c r="A566" s="212"/>
      <c r="B566" s="215"/>
      <c r="C566" s="215"/>
      <c r="D566" s="19">
        <v>5842</v>
      </c>
      <c r="E566" s="166" t="s">
        <v>538</v>
      </c>
      <c r="F566" s="96"/>
      <c r="G566" s="66"/>
      <c r="H566" s="28"/>
      <c r="I566" s="29"/>
    </row>
    <row r="567" spans="1:9" ht="28.5" customHeight="1">
      <c r="A567" s="212"/>
      <c r="B567" s="215"/>
      <c r="C567" s="215"/>
      <c r="D567" s="19">
        <v>5843</v>
      </c>
      <c r="E567" s="166" t="s">
        <v>539</v>
      </c>
      <c r="F567" s="96"/>
      <c r="G567" s="66"/>
      <c r="H567" s="28"/>
      <c r="I567" s="29"/>
    </row>
    <row r="568" spans="1:9" ht="55.5" customHeight="1">
      <c r="A568" s="212"/>
      <c r="B568" s="215"/>
      <c r="C568" s="215"/>
      <c r="D568" s="19">
        <v>5504</v>
      </c>
      <c r="E568" s="166" t="s">
        <v>540</v>
      </c>
      <c r="F568" s="96"/>
      <c r="G568" s="66"/>
      <c r="H568" s="28"/>
      <c r="I568" s="29"/>
    </row>
    <row r="569" spans="1:9" ht="12.75">
      <c r="A569" s="212"/>
      <c r="B569" s="215"/>
      <c r="C569" s="215"/>
      <c r="D569" s="40">
        <v>9</v>
      </c>
      <c r="E569" s="166" t="s">
        <v>541</v>
      </c>
      <c r="F569" s="96"/>
      <c r="G569" s="66"/>
      <c r="H569" s="28"/>
      <c r="I569" s="29"/>
    </row>
    <row r="570" spans="1:9" ht="34.5" customHeight="1">
      <c r="A570" s="212"/>
      <c r="B570" s="215"/>
      <c r="C570" s="215"/>
      <c r="D570" s="35">
        <v>5721</v>
      </c>
      <c r="E570" s="166" t="s">
        <v>542</v>
      </c>
      <c r="F570" s="96"/>
      <c r="G570" s="66"/>
      <c r="H570" s="28"/>
      <c r="I570" s="29"/>
    </row>
    <row r="571" spans="1:9" ht="32.25" customHeight="1">
      <c r="A571" s="212"/>
      <c r="B571" s="215"/>
      <c r="C571" s="215"/>
      <c r="D571" s="35">
        <v>5728</v>
      </c>
      <c r="E571" s="166" t="s">
        <v>543</v>
      </c>
      <c r="F571" s="96"/>
      <c r="G571" s="66"/>
      <c r="H571" s="28"/>
      <c r="I571" s="29"/>
    </row>
    <row r="572" spans="1:9" ht="12.75">
      <c r="A572" s="212"/>
      <c r="B572" s="215"/>
      <c r="C572" s="215"/>
      <c r="D572" s="19" t="s">
        <v>770</v>
      </c>
      <c r="E572" s="166" t="s">
        <v>544</v>
      </c>
      <c r="F572" s="96"/>
      <c r="G572" s="66"/>
      <c r="H572" s="28"/>
      <c r="I572" s="29"/>
    </row>
    <row r="573" spans="1:9" ht="12.75">
      <c r="A573" s="212"/>
      <c r="B573" s="215"/>
      <c r="C573" s="215"/>
      <c r="D573" s="19">
        <v>89</v>
      </c>
      <c r="E573" s="166" t="s">
        <v>545</v>
      </c>
      <c r="F573" s="96"/>
      <c r="G573" s="66"/>
      <c r="H573" s="28"/>
      <c r="I573" s="29"/>
    </row>
    <row r="574" spans="1:9" ht="25.5">
      <c r="A574" s="212"/>
      <c r="B574" s="215"/>
      <c r="C574" s="215"/>
      <c r="D574" s="19">
        <v>89</v>
      </c>
      <c r="E574" s="166" t="s">
        <v>546</v>
      </c>
      <c r="F574" s="96"/>
      <c r="G574" s="66"/>
      <c r="H574" s="28"/>
      <c r="I574" s="29"/>
    </row>
    <row r="575" spans="1:9" ht="25.5">
      <c r="A575" s="212"/>
      <c r="B575" s="215"/>
      <c r="C575" s="215"/>
      <c r="D575" s="19">
        <v>110</v>
      </c>
      <c r="E575" s="166" t="s">
        <v>547</v>
      </c>
      <c r="F575" s="96"/>
      <c r="G575" s="66"/>
      <c r="H575" s="28"/>
      <c r="I575" s="29"/>
    </row>
    <row r="576" spans="1:9" ht="25.5">
      <c r="A576" s="212"/>
      <c r="B576" s="215"/>
      <c r="C576" s="215"/>
      <c r="D576" s="19">
        <v>138</v>
      </c>
      <c r="E576" s="160" t="s">
        <v>548</v>
      </c>
      <c r="F576" s="96"/>
      <c r="G576" s="66"/>
      <c r="H576" s="28"/>
      <c r="I576" s="29"/>
    </row>
    <row r="577" spans="1:9" ht="12.75">
      <c r="A577" s="212"/>
      <c r="B577" s="215"/>
      <c r="C577" s="215"/>
      <c r="D577" s="19">
        <v>188</v>
      </c>
      <c r="E577" s="166" t="s">
        <v>549</v>
      </c>
      <c r="F577" s="96"/>
      <c r="G577" s="66"/>
      <c r="H577" s="28"/>
      <c r="I577" s="29"/>
    </row>
    <row r="578" spans="1:9" ht="12.75">
      <c r="A578" s="212"/>
      <c r="B578" s="215"/>
      <c r="C578" s="215"/>
      <c r="D578" s="19">
        <v>9</v>
      </c>
      <c r="E578" s="166" t="s">
        <v>550</v>
      </c>
      <c r="F578" s="96"/>
      <c r="G578" s="66"/>
      <c r="H578" s="28"/>
      <c r="I578" s="29"/>
    </row>
    <row r="579" spans="1:9" ht="12.75">
      <c r="A579" s="212"/>
      <c r="B579" s="215"/>
      <c r="C579" s="215"/>
      <c r="D579" s="19">
        <v>58</v>
      </c>
      <c r="E579" s="168" t="s">
        <v>551</v>
      </c>
      <c r="F579" s="96"/>
      <c r="G579" s="66"/>
      <c r="H579" s="28"/>
      <c r="I579" s="29"/>
    </row>
    <row r="580" spans="1:9" ht="12.75">
      <c r="A580" s="212"/>
      <c r="B580" s="215"/>
      <c r="C580" s="215"/>
      <c r="D580" s="19">
        <v>77</v>
      </c>
      <c r="E580" s="168" t="s">
        <v>552</v>
      </c>
      <c r="F580" s="96"/>
      <c r="G580" s="66"/>
      <c r="H580" s="28"/>
      <c r="I580" s="29"/>
    </row>
    <row r="581" spans="1:9" ht="12.75">
      <c r="A581" s="212"/>
      <c r="B581" s="215"/>
      <c r="C581" s="215"/>
      <c r="D581" s="19">
        <v>107</v>
      </c>
      <c r="E581" s="166" t="s">
        <v>553</v>
      </c>
      <c r="F581" s="96"/>
      <c r="G581" s="66"/>
      <c r="H581" s="28"/>
      <c r="I581" s="29"/>
    </row>
    <row r="582" spans="1:9" ht="12.75">
      <c r="A582" s="212"/>
      <c r="B582" s="215"/>
      <c r="C582" s="215"/>
      <c r="D582" s="19">
        <v>125</v>
      </c>
      <c r="E582" s="166" t="s">
        <v>554</v>
      </c>
      <c r="F582" s="96"/>
      <c r="G582" s="66"/>
      <c r="H582" s="28"/>
      <c r="I582" s="29"/>
    </row>
    <row r="583" spans="1:9" ht="25.5">
      <c r="A583" s="212"/>
      <c r="B583" s="215"/>
      <c r="C583" s="215"/>
      <c r="D583" s="19">
        <v>214</v>
      </c>
      <c r="E583" s="166" t="s">
        <v>555</v>
      </c>
      <c r="F583" s="96"/>
      <c r="G583" s="66"/>
      <c r="H583" s="28"/>
      <c r="I583" s="29"/>
    </row>
    <row r="584" spans="1:9" ht="12.75">
      <c r="A584" s="212"/>
      <c r="B584" s="215"/>
      <c r="C584" s="215"/>
      <c r="D584" s="19">
        <v>335</v>
      </c>
      <c r="E584" s="166" t="s">
        <v>556</v>
      </c>
      <c r="F584" s="96"/>
      <c r="G584" s="66"/>
      <c r="H584" s="28"/>
      <c r="I584" s="29"/>
    </row>
    <row r="585" spans="1:9" ht="12.75">
      <c r="A585" s="212"/>
      <c r="B585" s="215"/>
      <c r="C585" s="215"/>
      <c r="D585" s="19">
        <v>337</v>
      </c>
      <c r="E585" s="166" t="s">
        <v>557</v>
      </c>
      <c r="F585" s="96"/>
      <c r="G585" s="66"/>
      <c r="H585" s="28"/>
      <c r="I585" s="29"/>
    </row>
    <row r="586" spans="1:9" ht="12.75">
      <c r="A586" s="212"/>
      <c r="B586" s="215"/>
      <c r="C586" s="215"/>
      <c r="D586" s="19" t="s">
        <v>720</v>
      </c>
      <c r="E586" s="166" t="s">
        <v>558</v>
      </c>
      <c r="F586" s="96"/>
      <c r="G586" s="66"/>
      <c r="H586" s="28"/>
      <c r="I586" s="29"/>
    </row>
    <row r="587" spans="1:9" ht="25.5">
      <c r="A587" s="212"/>
      <c r="B587" s="215"/>
      <c r="C587" s="215"/>
      <c r="D587" s="19">
        <v>89</v>
      </c>
      <c r="E587" s="166" t="s">
        <v>559</v>
      </c>
      <c r="F587" s="96"/>
      <c r="G587" s="66"/>
      <c r="H587" s="28"/>
      <c r="I587" s="29"/>
    </row>
    <row r="588" spans="1:9" ht="12.75">
      <c r="A588" s="212"/>
      <c r="B588" s="215"/>
      <c r="C588" s="215"/>
      <c r="D588" s="19">
        <v>5606</v>
      </c>
      <c r="E588" s="166" t="s">
        <v>560</v>
      </c>
      <c r="F588" s="96"/>
      <c r="G588" s="66"/>
      <c r="H588" s="28"/>
      <c r="I588" s="29"/>
    </row>
    <row r="589" spans="1:9" ht="12.75">
      <c r="A589" s="212"/>
      <c r="B589" s="215"/>
      <c r="C589" s="215"/>
      <c r="D589" s="19">
        <v>5678</v>
      </c>
      <c r="E589" s="166" t="s">
        <v>561</v>
      </c>
      <c r="F589" s="96"/>
      <c r="G589" s="66"/>
      <c r="H589" s="28"/>
      <c r="I589" s="29"/>
    </row>
    <row r="590" spans="1:9" ht="12.75">
      <c r="A590" s="212"/>
      <c r="B590" s="215"/>
      <c r="C590" s="215"/>
      <c r="D590" s="19">
        <v>5703</v>
      </c>
      <c r="E590" s="166" t="s">
        <v>562</v>
      </c>
      <c r="F590" s="96"/>
      <c r="G590" s="66"/>
      <c r="H590" s="28"/>
      <c r="I590" s="29"/>
    </row>
    <row r="591" spans="1:9" ht="12.75">
      <c r="A591" s="212"/>
      <c r="B591" s="215"/>
      <c r="C591" s="215"/>
      <c r="D591" s="19"/>
      <c r="E591" s="166" t="s">
        <v>563</v>
      </c>
      <c r="F591" s="96"/>
      <c r="G591" s="66"/>
      <c r="H591" s="28"/>
      <c r="I591" s="29"/>
    </row>
    <row r="592" spans="1:9" ht="12.75">
      <c r="A592" s="212"/>
      <c r="B592" s="215"/>
      <c r="C592" s="215"/>
      <c r="D592" s="19"/>
      <c r="E592" s="166" t="s">
        <v>564</v>
      </c>
      <c r="F592" s="96"/>
      <c r="G592" s="66"/>
      <c r="H592" s="28"/>
      <c r="I592" s="29"/>
    </row>
    <row r="593" spans="1:9" ht="12.75">
      <c r="A593" s="212"/>
      <c r="B593" s="215"/>
      <c r="C593" s="215"/>
      <c r="D593" s="19"/>
      <c r="E593" s="166" t="s">
        <v>565</v>
      </c>
      <c r="F593" s="96"/>
      <c r="G593" s="66"/>
      <c r="H593" s="28"/>
      <c r="I593" s="29"/>
    </row>
    <row r="594" spans="1:9" ht="12.75">
      <c r="A594" s="212"/>
      <c r="B594" s="215"/>
      <c r="C594" s="215"/>
      <c r="D594" s="19"/>
      <c r="E594" s="166" t="s">
        <v>566</v>
      </c>
      <c r="F594" s="96"/>
      <c r="G594" s="66"/>
      <c r="H594" s="28"/>
      <c r="I594" s="29"/>
    </row>
    <row r="595" spans="1:9" ht="12.75">
      <c r="A595" s="212"/>
      <c r="B595" s="215"/>
      <c r="C595" s="215"/>
      <c r="D595" s="19"/>
      <c r="E595" s="166" t="s">
        <v>567</v>
      </c>
      <c r="F595" s="96"/>
      <c r="G595" s="66"/>
      <c r="H595" s="28"/>
      <c r="I595" s="29"/>
    </row>
    <row r="596" spans="1:9" ht="12.75">
      <c r="A596" s="212"/>
      <c r="B596" s="215"/>
      <c r="C596" s="215"/>
      <c r="D596" s="19"/>
      <c r="E596" s="166" t="s">
        <v>568</v>
      </c>
      <c r="F596" s="96"/>
      <c r="G596" s="66"/>
      <c r="H596" s="28"/>
      <c r="I596" s="29"/>
    </row>
    <row r="597" spans="1:9" ht="12.75">
      <c r="A597" s="212"/>
      <c r="B597" s="215"/>
      <c r="C597" s="215"/>
      <c r="D597" s="19"/>
      <c r="E597" s="166" t="s">
        <v>569</v>
      </c>
      <c r="F597" s="96"/>
      <c r="G597" s="66"/>
      <c r="H597" s="28"/>
      <c r="I597" s="29"/>
    </row>
    <row r="598" spans="1:9" ht="12.75">
      <c r="A598" s="212"/>
      <c r="B598" s="215"/>
      <c r="C598" s="215"/>
      <c r="D598" s="19"/>
      <c r="E598" s="166" t="s">
        <v>570</v>
      </c>
      <c r="F598" s="96"/>
      <c r="G598" s="66"/>
      <c r="H598" s="28"/>
      <c r="I598" s="29"/>
    </row>
    <row r="599" spans="1:9" ht="12.75">
      <c r="A599" s="212"/>
      <c r="B599" s="215"/>
      <c r="C599" s="215"/>
      <c r="D599" s="19"/>
      <c r="E599" s="166" t="s">
        <v>571</v>
      </c>
      <c r="F599" s="96"/>
      <c r="G599" s="66"/>
      <c r="H599" s="28"/>
      <c r="I599" s="29"/>
    </row>
    <row r="600" spans="1:9" ht="12.75">
      <c r="A600" s="212"/>
      <c r="B600" s="215"/>
      <c r="C600" s="215"/>
      <c r="D600" s="19"/>
      <c r="E600" s="166" t="s">
        <v>572</v>
      </c>
      <c r="F600" s="96"/>
      <c r="G600" s="66"/>
      <c r="H600" s="28"/>
      <c r="I600" s="29"/>
    </row>
    <row r="601" spans="1:9" ht="12.75">
      <c r="A601" s="212"/>
      <c r="B601" s="215"/>
      <c r="C601" s="215"/>
      <c r="D601" s="19"/>
      <c r="E601" s="166" t="s">
        <v>573</v>
      </c>
      <c r="F601" s="96"/>
      <c r="G601" s="66"/>
      <c r="H601" s="28"/>
      <c r="I601" s="29"/>
    </row>
    <row r="602" spans="1:9" ht="12.75">
      <c r="A602" s="212"/>
      <c r="B602" s="215"/>
      <c r="C602" s="215"/>
      <c r="D602" s="19"/>
      <c r="E602" s="166" t="s">
        <v>574</v>
      </c>
      <c r="F602" s="96"/>
      <c r="G602" s="66"/>
      <c r="H602" s="28"/>
      <c r="I602" s="29"/>
    </row>
    <row r="603" spans="1:9" ht="12.75">
      <c r="A603" s="212"/>
      <c r="B603" s="215"/>
      <c r="C603" s="215"/>
      <c r="D603" s="19"/>
      <c r="E603" s="166" t="s">
        <v>575</v>
      </c>
      <c r="F603" s="96"/>
      <c r="G603" s="66"/>
      <c r="H603" s="28"/>
      <c r="I603" s="29"/>
    </row>
    <row r="604" spans="1:9" ht="12.75">
      <c r="A604" s="212"/>
      <c r="B604" s="215"/>
      <c r="C604" s="215"/>
      <c r="D604" s="19"/>
      <c r="E604" s="166" t="s">
        <v>576</v>
      </c>
      <c r="F604" s="96"/>
      <c r="G604" s="66"/>
      <c r="H604" s="28"/>
      <c r="I604" s="29"/>
    </row>
    <row r="605" spans="1:9" ht="12.75">
      <c r="A605" s="212"/>
      <c r="B605" s="215"/>
      <c r="C605" s="215"/>
      <c r="D605" s="19"/>
      <c r="E605" s="166" t="s">
        <v>577</v>
      </c>
      <c r="F605" s="96"/>
      <c r="G605" s="66"/>
      <c r="H605" s="28"/>
      <c r="I605" s="29"/>
    </row>
    <row r="606" spans="1:9" ht="12.75">
      <c r="A606" s="212"/>
      <c r="B606" s="215"/>
      <c r="C606" s="215"/>
      <c r="D606" s="19"/>
      <c r="E606" s="166" t="s">
        <v>578</v>
      </c>
      <c r="F606" s="96"/>
      <c r="G606" s="66"/>
      <c r="H606" s="28"/>
      <c r="I606" s="29"/>
    </row>
    <row r="607" spans="1:9" ht="12.75">
      <c r="A607" s="212"/>
      <c r="B607" s="215"/>
      <c r="C607" s="215"/>
      <c r="D607" s="19"/>
      <c r="E607" s="166" t="s">
        <v>579</v>
      </c>
      <c r="F607" s="96"/>
      <c r="G607" s="66"/>
      <c r="H607" s="28"/>
      <c r="I607" s="29"/>
    </row>
    <row r="608" spans="1:9" ht="12.75">
      <c r="A608" s="212"/>
      <c r="B608" s="215"/>
      <c r="C608" s="215"/>
      <c r="D608" s="19"/>
      <c r="E608" s="166" t="s">
        <v>580</v>
      </c>
      <c r="F608" s="96"/>
      <c r="G608" s="66"/>
      <c r="H608" s="28"/>
      <c r="I608" s="29"/>
    </row>
    <row r="609" spans="1:9" ht="12.75">
      <c r="A609" s="212"/>
      <c r="B609" s="215"/>
      <c r="C609" s="215"/>
      <c r="D609" s="19"/>
      <c r="E609" s="166" t="s">
        <v>581</v>
      </c>
      <c r="F609" s="96"/>
      <c r="G609" s="66"/>
      <c r="H609" s="28"/>
      <c r="I609" s="29"/>
    </row>
    <row r="610" spans="1:9" ht="12.75">
      <c r="A610" s="212"/>
      <c r="B610" s="215"/>
      <c r="C610" s="215"/>
      <c r="D610" s="19"/>
      <c r="E610" s="166" t="s">
        <v>582</v>
      </c>
      <c r="F610" s="96"/>
      <c r="G610" s="66"/>
      <c r="H610" s="28"/>
      <c r="I610" s="29"/>
    </row>
    <row r="611" spans="1:9" ht="12.75">
      <c r="A611" s="212"/>
      <c r="B611" s="215"/>
      <c r="C611" s="215"/>
      <c r="D611" s="19"/>
      <c r="E611" s="166" t="s">
        <v>583</v>
      </c>
      <c r="F611" s="96"/>
      <c r="G611" s="66"/>
      <c r="H611" s="28"/>
      <c r="I611" s="29"/>
    </row>
    <row r="612" spans="1:9" ht="12.75">
      <c r="A612" s="212"/>
      <c r="B612" s="215"/>
      <c r="C612" s="215"/>
      <c r="D612" s="19"/>
      <c r="E612" s="167" t="s">
        <v>584</v>
      </c>
      <c r="F612" s="96"/>
      <c r="G612" s="66"/>
      <c r="H612" s="28"/>
      <c r="I612" s="29"/>
    </row>
    <row r="613" spans="1:9" ht="12.75">
      <c r="A613" s="212"/>
      <c r="B613" s="215"/>
      <c r="C613" s="215"/>
      <c r="D613" s="19"/>
      <c r="E613" s="167" t="s">
        <v>585</v>
      </c>
      <c r="F613" s="96"/>
      <c r="G613" s="66"/>
      <c r="H613" s="28"/>
      <c r="I613" s="29"/>
    </row>
    <row r="614" spans="1:9" ht="76.5">
      <c r="A614" s="212"/>
      <c r="B614" s="215"/>
      <c r="C614" s="215"/>
      <c r="D614" s="19"/>
      <c r="E614" s="167" t="s">
        <v>586</v>
      </c>
      <c r="F614" s="96"/>
      <c r="G614" s="66"/>
      <c r="H614" s="28"/>
      <c r="I614" s="29"/>
    </row>
    <row r="615" spans="1:9" ht="12.75">
      <c r="A615" s="212"/>
      <c r="B615" s="215"/>
      <c r="C615" s="215"/>
      <c r="D615" s="19"/>
      <c r="E615" s="167" t="s">
        <v>587</v>
      </c>
      <c r="F615" s="96"/>
      <c r="G615" s="66"/>
      <c r="H615" s="28"/>
      <c r="I615" s="29"/>
    </row>
    <row r="616" spans="1:9" ht="12.75">
      <c r="A616" s="212"/>
      <c r="B616" s="215"/>
      <c r="C616" s="215"/>
      <c r="D616" s="19"/>
      <c r="E616" s="167" t="s">
        <v>588</v>
      </c>
      <c r="F616" s="96"/>
      <c r="G616" s="66"/>
      <c r="H616" s="28"/>
      <c r="I616" s="29"/>
    </row>
    <row r="617" spans="1:9" ht="38.25">
      <c r="A617" s="212"/>
      <c r="B617" s="215"/>
      <c r="C617" s="215"/>
      <c r="D617" s="19"/>
      <c r="E617" s="167" t="s">
        <v>589</v>
      </c>
      <c r="F617" s="96"/>
      <c r="G617" s="66"/>
      <c r="H617" s="28"/>
      <c r="I617" s="29"/>
    </row>
    <row r="618" spans="1:9" ht="38.25">
      <c r="A618" s="212"/>
      <c r="B618" s="215"/>
      <c r="C618" s="215"/>
      <c r="D618" s="19"/>
      <c r="E618" s="167" t="s">
        <v>590</v>
      </c>
      <c r="F618" s="96"/>
      <c r="G618" s="66"/>
      <c r="H618" s="28"/>
      <c r="I618" s="29"/>
    </row>
    <row r="619" spans="1:9" ht="38.25">
      <c r="A619" s="212"/>
      <c r="B619" s="215"/>
      <c r="C619" s="215"/>
      <c r="D619" s="19"/>
      <c r="E619" s="167" t="s">
        <v>591</v>
      </c>
      <c r="F619" s="96"/>
      <c r="G619" s="66"/>
      <c r="H619" s="28"/>
      <c r="I619" s="29"/>
    </row>
    <row r="620" spans="1:9" ht="38.25">
      <c r="A620" s="212"/>
      <c r="B620" s="215"/>
      <c r="C620" s="215"/>
      <c r="D620" s="19"/>
      <c r="E620" s="160" t="s">
        <v>592</v>
      </c>
      <c r="F620" s="96"/>
      <c r="G620" s="66"/>
      <c r="H620" s="28"/>
      <c r="I620" s="29"/>
    </row>
    <row r="621" spans="1:9" ht="38.25">
      <c r="A621" s="212"/>
      <c r="B621" s="215"/>
      <c r="C621" s="215"/>
      <c r="D621" s="19"/>
      <c r="E621" s="160" t="s">
        <v>593</v>
      </c>
      <c r="F621" s="96"/>
      <c r="G621" s="66"/>
      <c r="H621" s="28"/>
      <c r="I621" s="29"/>
    </row>
    <row r="622" spans="1:9" ht="12.75">
      <c r="A622" s="212"/>
      <c r="B622" s="215"/>
      <c r="C622" s="215"/>
      <c r="D622" s="19"/>
      <c r="E622" s="167" t="s">
        <v>594</v>
      </c>
      <c r="F622" s="96"/>
      <c r="G622" s="66"/>
      <c r="H622" s="28"/>
      <c r="I622" s="29"/>
    </row>
    <row r="623" spans="1:9" ht="12.75">
      <c r="A623" s="212"/>
      <c r="B623" s="215"/>
      <c r="C623" s="215"/>
      <c r="D623" s="19"/>
      <c r="E623" s="167" t="s">
        <v>595</v>
      </c>
      <c r="F623" s="96"/>
      <c r="G623" s="66"/>
      <c r="H623" s="28"/>
      <c r="I623" s="29"/>
    </row>
    <row r="624" spans="1:9" ht="12.75">
      <c r="A624" s="212"/>
      <c r="B624" s="215"/>
      <c r="C624" s="215"/>
      <c r="D624" s="19"/>
      <c r="E624" s="167" t="s">
        <v>596</v>
      </c>
      <c r="F624" s="96"/>
      <c r="G624" s="66"/>
      <c r="H624" s="28"/>
      <c r="I624" s="29"/>
    </row>
    <row r="625" spans="1:9" ht="12.75">
      <c r="A625" s="212"/>
      <c r="B625" s="215"/>
      <c r="C625" s="215"/>
      <c r="D625" s="19"/>
      <c r="E625" s="167" t="s">
        <v>597</v>
      </c>
      <c r="F625" s="96"/>
      <c r="G625" s="66"/>
      <c r="H625" s="28"/>
      <c r="I625" s="29"/>
    </row>
    <row r="626" spans="1:9" ht="25.5">
      <c r="A626" s="212"/>
      <c r="B626" s="215"/>
      <c r="C626" s="215"/>
      <c r="D626" s="19"/>
      <c r="E626" s="167" t="s">
        <v>598</v>
      </c>
      <c r="F626" s="96"/>
      <c r="G626" s="66"/>
      <c r="H626" s="28"/>
      <c r="I626" s="29"/>
    </row>
    <row r="627" spans="1:9" ht="12.75">
      <c r="A627" s="212"/>
      <c r="B627" s="215"/>
      <c r="C627" s="215"/>
      <c r="D627" s="19">
        <v>5730</v>
      </c>
      <c r="E627" s="167" t="s">
        <v>599</v>
      </c>
      <c r="F627" s="96"/>
      <c r="G627" s="66"/>
      <c r="H627" s="28"/>
      <c r="I627" s="29"/>
    </row>
    <row r="628" spans="1:9" ht="12.75">
      <c r="A628" s="212"/>
      <c r="B628" s="215"/>
      <c r="C628" s="215"/>
      <c r="D628" s="19"/>
      <c r="E628" s="167" t="s">
        <v>600</v>
      </c>
      <c r="F628" s="96"/>
      <c r="G628" s="66"/>
      <c r="H628" s="28"/>
      <c r="I628" s="29"/>
    </row>
    <row r="629" spans="1:9" ht="12.75">
      <c r="A629" s="212"/>
      <c r="B629" s="215"/>
      <c r="C629" s="215"/>
      <c r="D629" s="36"/>
      <c r="E629" s="167" t="s">
        <v>601</v>
      </c>
      <c r="F629" s="96"/>
      <c r="G629" s="66"/>
      <c r="H629" s="28"/>
      <c r="I629" s="29"/>
    </row>
    <row r="630" spans="1:9" ht="51">
      <c r="A630" s="212"/>
      <c r="B630" s="215"/>
      <c r="C630" s="215"/>
      <c r="D630" s="36"/>
      <c r="E630" s="167" t="s">
        <v>602</v>
      </c>
      <c r="F630" s="96"/>
      <c r="G630" s="66"/>
      <c r="H630" s="28"/>
      <c r="I630" s="29"/>
    </row>
    <row r="631" spans="1:9" ht="12.75">
      <c r="A631" s="212"/>
      <c r="B631" s="215"/>
      <c r="C631" s="215"/>
      <c r="D631" s="36"/>
      <c r="E631" s="167" t="s">
        <v>603</v>
      </c>
      <c r="F631" s="96"/>
      <c r="G631" s="66"/>
      <c r="H631" s="28"/>
      <c r="I631" s="29"/>
    </row>
    <row r="632" spans="1:9" ht="12.75">
      <c r="A632" s="212"/>
      <c r="B632" s="215"/>
      <c r="C632" s="215"/>
      <c r="D632" s="36"/>
      <c r="E632" s="167" t="s">
        <v>604</v>
      </c>
      <c r="F632" s="96"/>
      <c r="G632" s="66"/>
      <c r="H632" s="28"/>
      <c r="I632" s="29"/>
    </row>
    <row r="633" spans="1:9" ht="12.75">
      <c r="A633" s="212"/>
      <c r="B633" s="215"/>
      <c r="C633" s="215"/>
      <c r="D633" s="36"/>
      <c r="E633" s="167" t="s">
        <v>605</v>
      </c>
      <c r="F633" s="96"/>
      <c r="G633" s="66"/>
      <c r="H633" s="28"/>
      <c r="I633" s="29"/>
    </row>
    <row r="634" spans="1:9" ht="12.75">
      <c r="A634" s="212"/>
      <c r="B634" s="215"/>
      <c r="C634" s="215"/>
      <c r="D634" s="36"/>
      <c r="E634" s="167" t="s">
        <v>664</v>
      </c>
      <c r="F634" s="96"/>
      <c r="G634" s="66"/>
      <c r="H634" s="28"/>
      <c r="I634" s="29"/>
    </row>
    <row r="635" spans="1:9" ht="12.75">
      <c r="A635" s="212"/>
      <c r="B635" s="215"/>
      <c r="C635" s="215"/>
      <c r="D635" s="36"/>
      <c r="E635" s="167" t="s">
        <v>607</v>
      </c>
      <c r="F635" s="96"/>
      <c r="G635" s="66"/>
      <c r="H635" s="28"/>
      <c r="I635" s="29"/>
    </row>
    <row r="636" spans="1:9" ht="38.25">
      <c r="A636" s="212"/>
      <c r="B636" s="215"/>
      <c r="C636" s="215"/>
      <c r="D636" s="36"/>
      <c r="E636" s="160" t="s">
        <v>608</v>
      </c>
      <c r="F636" s="96"/>
      <c r="G636" s="66"/>
      <c r="H636" s="28"/>
      <c r="I636" s="29"/>
    </row>
    <row r="637" spans="1:9" ht="38.25">
      <c r="A637" s="212"/>
      <c r="B637" s="215"/>
      <c r="C637" s="215"/>
      <c r="D637" s="36"/>
      <c r="E637" s="160" t="s">
        <v>609</v>
      </c>
      <c r="F637" s="96"/>
      <c r="G637" s="66"/>
      <c r="H637" s="28"/>
      <c r="I637" s="29"/>
    </row>
    <row r="638" spans="1:9" ht="12.75">
      <c r="A638" s="212"/>
      <c r="B638" s="215"/>
      <c r="C638" s="215"/>
      <c r="D638" s="36"/>
      <c r="E638" s="169" t="s">
        <v>610</v>
      </c>
      <c r="F638" s="96"/>
      <c r="G638" s="66"/>
      <c r="H638" s="28"/>
      <c r="I638" s="29"/>
    </row>
    <row r="639" spans="1:9" ht="12.75">
      <c r="A639" s="212"/>
      <c r="B639" s="215"/>
      <c r="C639" s="215"/>
      <c r="D639" s="36"/>
      <c r="E639" s="167" t="s">
        <v>611</v>
      </c>
      <c r="F639" s="96"/>
      <c r="G639" s="66"/>
      <c r="H639" s="28"/>
      <c r="I639" s="29"/>
    </row>
    <row r="640" spans="1:9" ht="12.75">
      <c r="A640" s="212"/>
      <c r="B640" s="215"/>
      <c r="C640" s="215"/>
      <c r="D640" s="36"/>
      <c r="E640" s="167" t="s">
        <v>612</v>
      </c>
      <c r="F640" s="96"/>
      <c r="G640" s="66"/>
      <c r="H640" s="28"/>
      <c r="I640" s="29"/>
    </row>
    <row r="641" spans="1:9" ht="25.5">
      <c r="A641" s="212"/>
      <c r="B641" s="215"/>
      <c r="C641" s="215"/>
      <c r="D641" s="36"/>
      <c r="E641" s="167" t="s">
        <v>613</v>
      </c>
      <c r="F641" s="96"/>
      <c r="G641" s="66"/>
      <c r="H641" s="28"/>
      <c r="I641" s="29"/>
    </row>
    <row r="642" spans="1:9" ht="12.75">
      <c r="A642" s="212"/>
      <c r="B642" s="215"/>
      <c r="C642" s="215"/>
      <c r="D642" s="36"/>
      <c r="E642" s="167" t="s">
        <v>614</v>
      </c>
      <c r="F642" s="96"/>
      <c r="G642" s="66"/>
      <c r="H642" s="28"/>
      <c r="I642" s="29"/>
    </row>
    <row r="643" spans="1:9" ht="25.5">
      <c r="A643" s="212"/>
      <c r="B643" s="215"/>
      <c r="C643" s="215"/>
      <c r="D643" s="36"/>
      <c r="E643" s="160" t="s">
        <v>615</v>
      </c>
      <c r="F643" s="96"/>
      <c r="G643" s="66"/>
      <c r="H643" s="28"/>
      <c r="I643" s="29"/>
    </row>
    <row r="644" spans="1:9" ht="25.5">
      <c r="A644" s="212"/>
      <c r="B644" s="215"/>
      <c r="C644" s="215"/>
      <c r="D644" s="36"/>
      <c r="E644" s="160" t="s">
        <v>616</v>
      </c>
      <c r="F644" s="96"/>
      <c r="G644" s="66"/>
      <c r="H644" s="28"/>
      <c r="I644" s="29"/>
    </row>
    <row r="645" spans="1:9" ht="12.75">
      <c r="A645" s="212"/>
      <c r="B645" s="215"/>
      <c r="C645" s="215"/>
      <c r="D645" s="36"/>
      <c r="E645" s="167" t="s">
        <v>617</v>
      </c>
      <c r="F645" s="96"/>
      <c r="G645" s="66"/>
      <c r="H645" s="28"/>
      <c r="I645" s="29"/>
    </row>
    <row r="646" spans="1:9" ht="12.75">
      <c r="A646" s="212"/>
      <c r="B646" s="215"/>
      <c r="C646" s="215"/>
      <c r="D646" s="36"/>
      <c r="E646" s="167" t="s">
        <v>618</v>
      </c>
      <c r="F646" s="96"/>
      <c r="G646" s="66"/>
      <c r="H646" s="28"/>
      <c r="I646" s="29"/>
    </row>
    <row r="647" spans="1:9" ht="12.75">
      <c r="A647" s="212"/>
      <c r="B647" s="215"/>
      <c r="C647" s="215"/>
      <c r="D647" s="36"/>
      <c r="E647" s="167" t="s">
        <v>619</v>
      </c>
      <c r="F647" s="96"/>
      <c r="G647" s="66"/>
      <c r="H647" s="28"/>
      <c r="I647" s="29"/>
    </row>
    <row r="648" spans="1:9" ht="12.75">
      <c r="A648" s="212"/>
      <c r="B648" s="215"/>
      <c r="C648" s="215"/>
      <c r="D648" s="36"/>
      <c r="E648" s="167" t="s">
        <v>620</v>
      </c>
      <c r="F648" s="96"/>
      <c r="G648" s="66"/>
      <c r="H648" s="28"/>
      <c r="I648" s="29"/>
    </row>
    <row r="649" spans="1:9" ht="12.75">
      <c r="A649" s="212"/>
      <c r="B649" s="215"/>
      <c r="C649" s="215"/>
      <c r="D649" s="36"/>
      <c r="E649" s="167" t="s">
        <v>621</v>
      </c>
      <c r="F649" s="96"/>
      <c r="G649" s="66"/>
      <c r="H649" s="28"/>
      <c r="I649" s="29"/>
    </row>
    <row r="650" spans="1:9" ht="12.75">
      <c r="A650" s="212"/>
      <c r="B650" s="215"/>
      <c r="C650" s="215"/>
      <c r="D650" s="36"/>
      <c r="E650" s="167" t="s">
        <v>622</v>
      </c>
      <c r="F650" s="96"/>
      <c r="G650" s="66"/>
      <c r="H650" s="28"/>
      <c r="I650" s="29"/>
    </row>
    <row r="651" spans="1:9" ht="12.75">
      <c r="A651" s="212"/>
      <c r="B651" s="215"/>
      <c r="C651" s="215"/>
      <c r="D651" s="36"/>
      <c r="E651" s="167" t="s">
        <v>623</v>
      </c>
      <c r="F651" s="96"/>
      <c r="G651" s="66"/>
      <c r="H651" s="28"/>
      <c r="I651" s="29"/>
    </row>
    <row r="652" spans="1:9" ht="12.75">
      <c r="A652" s="212"/>
      <c r="B652" s="215"/>
      <c r="C652" s="215"/>
      <c r="D652" s="36"/>
      <c r="E652" s="167" t="s">
        <v>665</v>
      </c>
      <c r="F652" s="96"/>
      <c r="G652" s="66"/>
      <c r="H652" s="28"/>
      <c r="I652" s="29"/>
    </row>
    <row r="653" spans="1:9" ht="12.75">
      <c r="A653" s="212"/>
      <c r="B653" s="215"/>
      <c r="C653" s="215"/>
      <c r="D653" s="36"/>
      <c r="E653" s="167" t="s">
        <v>624</v>
      </c>
      <c r="F653" s="96"/>
      <c r="G653" s="66"/>
      <c r="H653" s="28"/>
      <c r="I653" s="29"/>
    </row>
    <row r="654" spans="1:9" ht="12.75">
      <c r="A654" s="212"/>
      <c r="B654" s="215"/>
      <c r="C654" s="215"/>
      <c r="D654" s="36"/>
      <c r="E654" s="167" t="s">
        <v>625</v>
      </c>
      <c r="F654" s="96"/>
      <c r="G654" s="66"/>
      <c r="H654" s="28"/>
      <c r="I654" s="29"/>
    </row>
    <row r="655" spans="1:9" ht="12.75">
      <c r="A655" s="212"/>
      <c r="B655" s="215"/>
      <c r="C655" s="215"/>
      <c r="D655" s="36"/>
      <c r="E655" s="167" t="s">
        <v>626</v>
      </c>
      <c r="F655" s="96"/>
      <c r="G655" s="66"/>
      <c r="H655" s="28"/>
      <c r="I655" s="29"/>
    </row>
    <row r="656" spans="1:9" ht="12.75">
      <c r="A656" s="212"/>
      <c r="B656" s="215"/>
      <c r="C656" s="215"/>
      <c r="D656" s="36"/>
      <c r="E656" s="167" t="s">
        <v>627</v>
      </c>
      <c r="F656" s="96"/>
      <c r="G656" s="66"/>
      <c r="H656" s="28"/>
      <c r="I656" s="29"/>
    </row>
    <row r="657" spans="1:9" ht="12.75">
      <c r="A657" s="212"/>
      <c r="B657" s="215"/>
      <c r="C657" s="215"/>
      <c r="D657" s="36"/>
      <c r="E657" s="167" t="s">
        <v>628</v>
      </c>
      <c r="F657" s="96"/>
      <c r="G657" s="66"/>
      <c r="H657" s="28"/>
      <c r="I657" s="29"/>
    </row>
    <row r="658" spans="1:9" ht="12.75">
      <c r="A658" s="212"/>
      <c r="B658" s="215"/>
      <c r="C658" s="215"/>
      <c r="D658" s="36"/>
      <c r="E658" s="167" t="s">
        <v>629</v>
      </c>
      <c r="F658" s="96"/>
      <c r="G658" s="66"/>
      <c r="H658" s="28"/>
      <c r="I658" s="29"/>
    </row>
    <row r="659" spans="1:9" ht="12.75">
      <c r="A659" s="212"/>
      <c r="B659" s="215"/>
      <c r="C659" s="215"/>
      <c r="D659" s="36"/>
      <c r="E659" s="167" t="s">
        <v>630</v>
      </c>
      <c r="F659" s="96"/>
      <c r="G659" s="66"/>
      <c r="H659" s="28"/>
      <c r="I659" s="29"/>
    </row>
    <row r="660" spans="1:9" ht="12.75">
      <c r="A660" s="212"/>
      <c r="B660" s="215"/>
      <c r="C660" s="215"/>
      <c r="D660" s="36"/>
      <c r="E660" s="167" t="s">
        <v>632</v>
      </c>
      <c r="F660" s="96"/>
      <c r="G660" s="66"/>
      <c r="H660" s="28"/>
      <c r="I660" s="29"/>
    </row>
    <row r="661" spans="1:9" ht="25.5">
      <c r="A661" s="212"/>
      <c r="B661" s="215"/>
      <c r="C661" s="215"/>
      <c r="D661" s="36"/>
      <c r="E661" s="170" t="s">
        <v>633</v>
      </c>
      <c r="F661" s="96"/>
      <c r="G661" s="66"/>
      <c r="H661" s="28"/>
      <c r="I661" s="29"/>
    </row>
    <row r="662" spans="1:9" ht="38.25">
      <c r="A662" s="212"/>
      <c r="B662" s="215"/>
      <c r="C662" s="215"/>
      <c r="D662" s="36"/>
      <c r="E662" s="170" t="s">
        <v>634</v>
      </c>
      <c r="F662" s="96"/>
      <c r="G662" s="66"/>
      <c r="H662" s="28"/>
      <c r="I662" s="29"/>
    </row>
    <row r="663" spans="1:9" ht="12.75">
      <c r="A663" s="212"/>
      <c r="B663" s="215"/>
      <c r="C663" s="215"/>
      <c r="D663" s="36"/>
      <c r="E663" s="170" t="s">
        <v>635</v>
      </c>
      <c r="F663" s="96"/>
      <c r="G663" s="66"/>
      <c r="H663" s="28"/>
      <c r="I663" s="29"/>
    </row>
    <row r="664" spans="1:9" ht="12.75">
      <c r="A664" s="212"/>
      <c r="B664" s="215"/>
      <c r="C664" s="215"/>
      <c r="D664" s="36"/>
      <c r="E664" s="170" t="s">
        <v>666</v>
      </c>
      <c r="F664" s="96"/>
      <c r="G664" s="66"/>
      <c r="H664" s="28"/>
      <c r="I664" s="29"/>
    </row>
    <row r="665" spans="1:9" ht="12.75">
      <c r="A665" s="212"/>
      <c r="B665" s="215"/>
      <c r="C665" s="215"/>
      <c r="D665" s="36"/>
      <c r="E665" s="170" t="s">
        <v>636</v>
      </c>
      <c r="F665" s="96"/>
      <c r="G665" s="66"/>
      <c r="H665" s="28"/>
      <c r="I665" s="29"/>
    </row>
    <row r="666" spans="1:9" ht="12.75">
      <c r="A666" s="212"/>
      <c r="B666" s="215"/>
      <c r="C666" s="215"/>
      <c r="D666" s="36"/>
      <c r="E666" s="170" t="s">
        <v>637</v>
      </c>
      <c r="F666" s="96"/>
      <c r="G666" s="66"/>
      <c r="H666" s="28"/>
      <c r="I666" s="29"/>
    </row>
    <row r="667" spans="1:9" ht="12.75">
      <c r="A667" s="212"/>
      <c r="B667" s="215"/>
      <c r="C667" s="215"/>
      <c r="D667" s="36"/>
      <c r="E667" s="170" t="s">
        <v>638</v>
      </c>
      <c r="F667" s="96"/>
      <c r="G667" s="66"/>
      <c r="H667" s="28"/>
      <c r="I667" s="29"/>
    </row>
    <row r="668" spans="1:9" ht="12.75">
      <c r="A668" s="212"/>
      <c r="B668" s="215"/>
      <c r="C668" s="215"/>
      <c r="D668" s="36"/>
      <c r="E668" s="170" t="s">
        <v>639</v>
      </c>
      <c r="F668" s="96"/>
      <c r="G668" s="66"/>
      <c r="H668" s="28"/>
      <c r="I668" s="29"/>
    </row>
    <row r="669" spans="1:9" ht="12.75">
      <c r="A669" s="212"/>
      <c r="B669" s="215"/>
      <c r="C669" s="215"/>
      <c r="D669" s="36"/>
      <c r="E669" s="170" t="s">
        <v>640</v>
      </c>
      <c r="F669" s="96"/>
      <c r="G669" s="66"/>
      <c r="H669" s="28"/>
      <c r="I669" s="29"/>
    </row>
    <row r="670" spans="1:9" ht="12.75">
      <c r="A670" s="212"/>
      <c r="B670" s="215"/>
      <c r="C670" s="215"/>
      <c r="D670" s="36"/>
      <c r="E670" s="170" t="s">
        <v>641</v>
      </c>
      <c r="F670" s="96"/>
      <c r="G670" s="66"/>
      <c r="H670" s="28"/>
      <c r="I670" s="29"/>
    </row>
    <row r="671" spans="1:9" ht="12.75">
      <c r="A671" s="212"/>
      <c r="B671" s="215"/>
      <c r="C671" s="215"/>
      <c r="D671" s="36"/>
      <c r="E671" s="170" t="s">
        <v>642</v>
      </c>
      <c r="F671" s="96"/>
      <c r="G671" s="66"/>
      <c r="H671" s="28"/>
      <c r="I671" s="29"/>
    </row>
    <row r="672" spans="1:9" ht="12.75">
      <c r="A672" s="212"/>
      <c r="B672" s="215"/>
      <c r="C672" s="215"/>
      <c r="D672" s="36"/>
      <c r="E672" s="170" t="s">
        <v>643</v>
      </c>
      <c r="F672" s="96"/>
      <c r="G672" s="66"/>
      <c r="H672" s="28"/>
      <c r="I672" s="29"/>
    </row>
    <row r="673" spans="1:9" ht="12.75">
      <c r="A673" s="212"/>
      <c r="B673" s="215"/>
      <c r="C673" s="215"/>
      <c r="D673" s="36"/>
      <c r="E673" s="170" t="s">
        <v>644</v>
      </c>
      <c r="F673" s="96"/>
      <c r="G673" s="66"/>
      <c r="H673" s="28"/>
      <c r="I673" s="29"/>
    </row>
    <row r="674" spans="1:9" ht="12.75">
      <c r="A674" s="212"/>
      <c r="B674" s="215"/>
      <c r="C674" s="215"/>
      <c r="D674" s="36"/>
      <c r="E674" s="170" t="s">
        <v>645</v>
      </c>
      <c r="F674" s="96"/>
      <c r="G674" s="66"/>
      <c r="H674" s="28"/>
      <c r="I674" s="29"/>
    </row>
    <row r="675" spans="1:9" ht="12.75">
      <c r="A675" s="212"/>
      <c r="B675" s="215"/>
      <c r="C675" s="215"/>
      <c r="D675" s="36"/>
      <c r="E675" s="170" t="s">
        <v>646</v>
      </c>
      <c r="F675" s="96"/>
      <c r="G675" s="66"/>
      <c r="H675" s="28"/>
      <c r="I675" s="29"/>
    </row>
    <row r="676" spans="1:9" ht="12.75">
      <c r="A676" s="212"/>
      <c r="B676" s="215"/>
      <c r="C676" s="215"/>
      <c r="D676" s="36"/>
      <c r="E676" s="170" t="s">
        <v>647</v>
      </c>
      <c r="F676" s="96"/>
      <c r="G676" s="66"/>
      <c r="H676" s="28"/>
      <c r="I676" s="29"/>
    </row>
    <row r="677" spans="1:9" ht="12.75">
      <c r="A677" s="212"/>
      <c r="B677" s="215"/>
      <c r="C677" s="215"/>
      <c r="D677" s="36"/>
      <c r="E677" s="170" t="s">
        <v>667</v>
      </c>
      <c r="F677" s="96"/>
      <c r="G677" s="66"/>
      <c r="H677" s="28"/>
      <c r="I677" s="29"/>
    </row>
    <row r="678" spans="1:9" ht="12.75">
      <c r="A678" s="212"/>
      <c r="B678" s="215"/>
      <c r="C678" s="215"/>
      <c r="D678" s="36"/>
      <c r="E678" s="170" t="s">
        <v>650</v>
      </c>
      <c r="F678" s="96"/>
      <c r="G678" s="66"/>
      <c r="H678" s="28"/>
      <c r="I678" s="29"/>
    </row>
    <row r="679" spans="1:9" ht="12.75">
      <c r="A679" s="212"/>
      <c r="B679" s="215"/>
      <c r="C679" s="215"/>
      <c r="D679" s="36"/>
      <c r="E679" s="170" t="s">
        <v>651</v>
      </c>
      <c r="F679" s="96"/>
      <c r="G679" s="66"/>
      <c r="H679" s="28"/>
      <c r="I679" s="29"/>
    </row>
    <row r="680" spans="1:9" ht="12.75">
      <c r="A680" s="212"/>
      <c r="B680" s="215"/>
      <c r="C680" s="215"/>
      <c r="D680" s="36"/>
      <c r="E680" s="170" t="s">
        <v>652</v>
      </c>
      <c r="F680" s="96"/>
      <c r="G680" s="66"/>
      <c r="H680" s="28"/>
      <c r="I680" s="29"/>
    </row>
    <row r="681" spans="1:9" ht="12.75">
      <c r="A681" s="212"/>
      <c r="B681" s="215"/>
      <c r="C681" s="215"/>
      <c r="D681" s="36"/>
      <c r="E681" s="170" t="s">
        <v>653</v>
      </c>
      <c r="F681" s="96"/>
      <c r="G681" s="66"/>
      <c r="H681" s="28"/>
      <c r="I681" s="29"/>
    </row>
    <row r="682" spans="1:9" ht="12.75">
      <c r="A682" s="213"/>
      <c r="B682" s="215"/>
      <c r="C682" s="215"/>
      <c r="D682" s="36"/>
      <c r="E682" s="64" t="s">
        <v>654</v>
      </c>
      <c r="F682" s="96"/>
      <c r="G682" s="66"/>
      <c r="H682" s="28"/>
      <c r="I682" s="29"/>
    </row>
    <row r="683" spans="1:9" ht="25.5">
      <c r="A683" s="20">
        <v>2</v>
      </c>
      <c r="B683" s="192" t="s">
        <v>699</v>
      </c>
      <c r="C683" s="190" t="s">
        <v>701</v>
      </c>
      <c r="E683" s="63" t="s">
        <v>668</v>
      </c>
      <c r="F683" s="96"/>
      <c r="G683" s="66"/>
      <c r="H683" s="28"/>
      <c r="I683" s="29"/>
    </row>
    <row r="684" spans="1:9">
      <c r="A684" s="207">
        <v>3</v>
      </c>
      <c r="B684" s="197" t="s">
        <v>699</v>
      </c>
      <c r="C684" s="200" t="s">
        <v>702</v>
      </c>
      <c r="E684" s="216" t="s">
        <v>669</v>
      </c>
      <c r="F684" s="96"/>
      <c r="G684" s="66"/>
      <c r="H684" s="28"/>
      <c r="I684" s="29"/>
    </row>
    <row r="685" spans="1:9">
      <c r="A685" s="223"/>
      <c r="B685" s="201"/>
      <c r="C685" s="201"/>
      <c r="E685" s="216"/>
      <c r="F685" s="96"/>
      <c r="G685" s="66"/>
      <c r="H685" s="28"/>
      <c r="I685" s="29"/>
    </row>
    <row r="686" spans="1:9">
      <c r="A686" s="223"/>
      <c r="B686" s="201"/>
      <c r="C686" s="201"/>
      <c r="E686" s="216"/>
      <c r="F686" s="96"/>
      <c r="G686" s="66"/>
      <c r="H686" s="28"/>
      <c r="I686" s="29"/>
    </row>
    <row r="687" spans="1:9" ht="25.5">
      <c r="A687" s="219"/>
      <c r="B687" s="201"/>
      <c r="C687" s="201"/>
      <c r="E687" s="171" t="s">
        <v>670</v>
      </c>
      <c r="F687" s="96"/>
      <c r="G687" s="66"/>
      <c r="H687" s="28"/>
      <c r="I687" s="29"/>
    </row>
    <row r="688" spans="1:9" ht="12.75">
      <c r="A688" s="222"/>
      <c r="B688" s="202"/>
      <c r="C688" s="202"/>
      <c r="E688" s="64" t="s">
        <v>654</v>
      </c>
      <c r="F688" s="96"/>
      <c r="G688" s="66"/>
      <c r="H688" s="28"/>
      <c r="I688" s="29"/>
    </row>
    <row r="689" spans="1:9">
      <c r="A689" s="218">
        <v>4</v>
      </c>
      <c r="B689" s="197" t="s">
        <v>699</v>
      </c>
      <c r="C689" s="200" t="s">
        <v>703</v>
      </c>
      <c r="E689" s="216" t="s">
        <v>671</v>
      </c>
      <c r="F689" s="96"/>
      <c r="G689" s="66"/>
      <c r="H689" s="28"/>
      <c r="I689" s="29"/>
    </row>
    <row r="690" spans="1:9">
      <c r="A690" s="219"/>
      <c r="B690" s="197"/>
      <c r="C690" s="200"/>
      <c r="E690" s="216"/>
      <c r="F690" s="96"/>
      <c r="G690" s="66"/>
      <c r="H690" s="28"/>
      <c r="I690" s="29"/>
    </row>
    <row r="691" spans="1:9" ht="12.75">
      <c r="A691" s="219"/>
      <c r="B691" s="197"/>
      <c r="C691" s="200"/>
      <c r="E691" s="172" t="s">
        <v>672</v>
      </c>
      <c r="F691" s="96"/>
      <c r="G691" s="66"/>
      <c r="H691" s="28"/>
      <c r="I691" s="29"/>
    </row>
    <row r="692" spans="1:9" ht="12.75">
      <c r="A692" s="219"/>
      <c r="B692" s="197"/>
      <c r="C692" s="200"/>
      <c r="E692" s="172" t="s">
        <v>673</v>
      </c>
      <c r="F692" s="96"/>
      <c r="G692" s="66"/>
      <c r="H692" s="28"/>
      <c r="I692" s="29"/>
    </row>
    <row r="693" spans="1:9" ht="12.75">
      <c r="A693" s="219"/>
      <c r="B693" s="197"/>
      <c r="C693" s="200"/>
      <c r="E693" s="173" t="s">
        <v>674</v>
      </c>
      <c r="F693" s="96"/>
      <c r="G693" s="66"/>
      <c r="H693" s="28"/>
      <c r="I693" s="29"/>
    </row>
    <row r="694" spans="1:9" ht="12.75">
      <c r="A694" s="219"/>
      <c r="B694" s="197"/>
      <c r="C694" s="200"/>
      <c r="E694" s="173" t="s">
        <v>675</v>
      </c>
      <c r="F694" s="96"/>
      <c r="G694" s="66"/>
      <c r="H694" s="28"/>
      <c r="I694" s="29"/>
    </row>
    <row r="695" spans="1:9" ht="25.5">
      <c r="A695" s="219"/>
      <c r="B695" s="197"/>
      <c r="C695" s="200"/>
      <c r="E695" s="174" t="s">
        <v>676</v>
      </c>
      <c r="F695" s="96"/>
      <c r="G695" s="66"/>
      <c r="H695" s="28"/>
      <c r="I695" s="29"/>
    </row>
    <row r="696" spans="1:9" ht="12.75">
      <c r="A696" s="219"/>
      <c r="B696" s="197"/>
      <c r="C696" s="200"/>
      <c r="E696" s="174" t="s">
        <v>677</v>
      </c>
      <c r="F696" s="96"/>
      <c r="G696" s="66"/>
      <c r="H696" s="28"/>
      <c r="I696" s="29"/>
    </row>
    <row r="697" spans="1:9" ht="12.75">
      <c r="A697" s="219"/>
      <c r="B697" s="197"/>
      <c r="C697" s="200"/>
      <c r="E697" s="156" t="s">
        <v>678</v>
      </c>
      <c r="F697" s="96"/>
      <c r="G697" s="66"/>
      <c r="H697" s="28"/>
      <c r="I697" s="29"/>
    </row>
    <row r="698" spans="1:9" ht="12.75">
      <c r="A698" s="219"/>
      <c r="B698" s="197"/>
      <c r="C698" s="200"/>
      <c r="E698" s="171" t="s">
        <v>654</v>
      </c>
      <c r="F698" s="96"/>
      <c r="G698" s="66"/>
      <c r="H698" s="28"/>
      <c r="I698" s="29"/>
    </row>
    <row r="699" spans="1:9" ht="25.5">
      <c r="A699" s="218">
        <v>5</v>
      </c>
      <c r="B699" s="197" t="s">
        <v>699</v>
      </c>
      <c r="C699" s="200" t="s">
        <v>704</v>
      </c>
      <c r="E699" s="180" t="s">
        <v>679</v>
      </c>
      <c r="F699" s="96"/>
      <c r="G699" s="66"/>
      <c r="H699" s="28"/>
      <c r="I699" s="29"/>
    </row>
    <row r="700" spans="1:9">
      <c r="A700" s="219"/>
      <c r="B700" s="197"/>
      <c r="C700" s="200"/>
      <c r="E700" s="206" t="s">
        <v>680</v>
      </c>
      <c r="F700" s="96"/>
      <c r="G700" s="66"/>
      <c r="H700" s="28"/>
      <c r="I700" s="29"/>
    </row>
    <row r="701" spans="1:9">
      <c r="A701" s="219"/>
      <c r="B701" s="197"/>
      <c r="C701" s="200"/>
      <c r="E701" s="206"/>
      <c r="F701" s="96"/>
      <c r="G701" s="66"/>
      <c r="H701" s="28"/>
      <c r="I701" s="29"/>
    </row>
    <row r="702" spans="1:9" ht="25.5">
      <c r="A702" s="219"/>
      <c r="B702" s="197"/>
      <c r="C702" s="200"/>
      <c r="E702" s="181" t="s">
        <v>681</v>
      </c>
      <c r="F702" s="96"/>
      <c r="G702" s="66"/>
      <c r="H702" s="28"/>
      <c r="I702" s="29"/>
    </row>
    <row r="703" spans="1:9" ht="25.5">
      <c r="A703" s="219"/>
      <c r="B703" s="197"/>
      <c r="C703" s="200"/>
      <c r="E703" s="182" t="s">
        <v>682</v>
      </c>
      <c r="F703" s="96"/>
      <c r="G703" s="66"/>
      <c r="H703" s="28"/>
      <c r="I703" s="29"/>
    </row>
    <row r="704" spans="1:9" ht="25.5">
      <c r="A704" s="219"/>
      <c r="B704" s="197"/>
      <c r="C704" s="200"/>
      <c r="E704" s="183" t="s">
        <v>683</v>
      </c>
      <c r="F704" s="96"/>
      <c r="G704" s="66"/>
      <c r="H704" s="28"/>
      <c r="I704" s="29"/>
    </row>
    <row r="705" spans="1:9" ht="12.75">
      <c r="A705" s="219"/>
      <c r="B705" s="197"/>
      <c r="C705" s="200"/>
      <c r="E705" s="172" t="s">
        <v>684</v>
      </c>
      <c r="F705" s="96"/>
      <c r="G705" s="66"/>
      <c r="H705" s="28"/>
      <c r="I705" s="29"/>
    </row>
    <row r="706" spans="1:9" ht="12.75">
      <c r="A706" s="219"/>
      <c r="B706" s="197"/>
      <c r="C706" s="200"/>
      <c r="E706" s="172" t="s">
        <v>685</v>
      </c>
      <c r="F706" s="96"/>
      <c r="G706" s="66"/>
      <c r="H706" s="28"/>
      <c r="I706" s="29"/>
    </row>
    <row r="707" spans="1:9" ht="12.75">
      <c r="A707" s="219"/>
      <c r="B707" s="197"/>
      <c r="C707" s="200"/>
      <c r="E707" s="182" t="s">
        <v>686</v>
      </c>
      <c r="F707" s="96"/>
      <c r="G707" s="66"/>
      <c r="H707" s="28"/>
      <c r="I707" s="29"/>
    </row>
    <row r="708" spans="1:9" ht="12.75">
      <c r="A708" s="219"/>
      <c r="B708" s="197"/>
      <c r="C708" s="200"/>
      <c r="E708" s="182" t="s">
        <v>687</v>
      </c>
      <c r="F708" s="96"/>
      <c r="G708" s="66"/>
      <c r="H708" s="28"/>
      <c r="I708" s="29"/>
    </row>
    <row r="709" spans="1:9" ht="12.75">
      <c r="A709" s="219"/>
      <c r="B709" s="197"/>
      <c r="C709" s="200"/>
      <c r="E709" s="173" t="s">
        <v>688</v>
      </c>
      <c r="F709" s="96"/>
      <c r="G709" s="66"/>
      <c r="H709" s="28"/>
      <c r="I709" s="29"/>
    </row>
    <row r="710" spans="1:9" ht="12.75">
      <c r="A710" s="219"/>
      <c r="B710" s="197"/>
      <c r="C710" s="200"/>
      <c r="E710" s="182" t="s">
        <v>689</v>
      </c>
      <c r="F710" s="96"/>
      <c r="G710" s="66"/>
      <c r="H710" s="28"/>
      <c r="I710" s="29"/>
    </row>
    <row r="711" spans="1:9" ht="12.75">
      <c r="A711" s="219"/>
      <c r="B711" s="197"/>
      <c r="C711" s="200"/>
      <c r="E711" s="173" t="s">
        <v>690</v>
      </c>
      <c r="F711" s="96"/>
      <c r="G711" s="66"/>
      <c r="H711" s="28"/>
      <c r="I711" s="29"/>
    </row>
    <row r="712" spans="1:9" ht="12.75">
      <c r="A712" s="219"/>
      <c r="B712" s="197"/>
      <c r="C712" s="200"/>
      <c r="E712" s="173" t="s">
        <v>691</v>
      </c>
      <c r="F712" s="96"/>
      <c r="G712" s="66"/>
      <c r="H712" s="28"/>
      <c r="I712" s="29"/>
    </row>
    <row r="713" spans="1:9" ht="12.75">
      <c r="A713" s="219"/>
      <c r="B713" s="197"/>
      <c r="C713" s="200"/>
      <c r="E713" s="182" t="s">
        <v>692</v>
      </c>
      <c r="F713" s="96"/>
      <c r="G713" s="66"/>
      <c r="H713" s="28"/>
      <c r="I713" s="29"/>
    </row>
    <row r="714" spans="1:9" ht="12.75">
      <c r="A714" s="219"/>
      <c r="B714" s="197"/>
      <c r="C714" s="200"/>
      <c r="E714" s="161" t="s">
        <v>693</v>
      </c>
      <c r="F714" s="96"/>
      <c r="G714" s="66"/>
      <c r="H714" s="28"/>
      <c r="I714" s="29"/>
    </row>
    <row r="715" spans="1:9" ht="12.75">
      <c r="A715" s="219"/>
      <c r="B715" s="197"/>
      <c r="C715" s="200"/>
      <c r="E715" s="182" t="s">
        <v>694</v>
      </c>
      <c r="F715" s="96"/>
      <c r="G715" s="66"/>
      <c r="H715" s="28"/>
      <c r="I715" s="29"/>
    </row>
    <row r="716" spans="1:9" ht="38.25">
      <c r="A716" s="219"/>
      <c r="B716" s="197"/>
      <c r="C716" s="200"/>
      <c r="E716" s="182" t="s">
        <v>695</v>
      </c>
      <c r="F716" s="96"/>
      <c r="G716" s="66"/>
      <c r="H716" s="28"/>
      <c r="I716" s="29"/>
    </row>
    <row r="717" spans="1:9" ht="12.75">
      <c r="A717" s="219"/>
      <c r="B717" s="197"/>
      <c r="C717" s="200"/>
      <c r="E717" s="184" t="s">
        <v>696</v>
      </c>
      <c r="F717" s="96"/>
      <c r="G717" s="66"/>
      <c r="H717" s="28"/>
      <c r="I717" s="29"/>
    </row>
    <row r="718" spans="1:9" ht="12.75">
      <c r="A718" s="219"/>
      <c r="B718" s="197"/>
      <c r="C718" s="200"/>
      <c r="E718" s="184" t="s">
        <v>697</v>
      </c>
      <c r="F718" s="96"/>
      <c r="G718" s="66"/>
      <c r="H718" s="28"/>
      <c r="I718" s="29"/>
    </row>
    <row r="719" spans="1:9" ht="12.75">
      <c r="A719" s="219"/>
      <c r="B719" s="197"/>
      <c r="C719" s="200"/>
      <c r="E719" s="185" t="s">
        <v>698</v>
      </c>
      <c r="F719" s="96"/>
      <c r="G719" s="66"/>
      <c r="H719" s="28"/>
      <c r="I719" s="29"/>
    </row>
    <row r="720" spans="1:9" ht="12.75">
      <c r="A720" s="222"/>
      <c r="B720" s="221"/>
      <c r="C720" s="220"/>
      <c r="E720" s="172" t="s">
        <v>654</v>
      </c>
      <c r="F720" s="97"/>
      <c r="G720" s="80"/>
      <c r="H720" s="51"/>
      <c r="I720" s="46"/>
    </row>
  </sheetData>
  <mergeCells count="18">
    <mergeCell ref="C699:C720"/>
    <mergeCell ref="A8:H8"/>
    <mergeCell ref="A9:H9"/>
    <mergeCell ref="B699:B720"/>
    <mergeCell ref="A699:A720"/>
    <mergeCell ref="B684:B688"/>
    <mergeCell ref="A684:A688"/>
    <mergeCell ref="B689:B698"/>
    <mergeCell ref="E700:E701"/>
    <mergeCell ref="C13:C682"/>
    <mergeCell ref="B13:B682"/>
    <mergeCell ref="A689:A698"/>
    <mergeCell ref="E13:E14"/>
    <mergeCell ref="E684:E686"/>
    <mergeCell ref="E689:E690"/>
    <mergeCell ref="A13:A682"/>
    <mergeCell ref="C684:C688"/>
    <mergeCell ref="C689:C698"/>
  </mergeCells>
  <phoneticPr fontId="2" type="noConversion"/>
  <pageMargins left="0.39370078740157483" right="0.2" top="0.39370078740157483" bottom="0.39370078740157483" header="0.19685039370078741" footer="0.19685039370078741"/>
  <pageSetup paperSize="9" scale="67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3:X733"/>
  <sheetViews>
    <sheetView tabSelected="1" zoomScaleNormal="100" zoomScaleSheetLayoutView="100" workbookViewId="0">
      <selection activeCell="A10" sqref="A10"/>
    </sheetView>
  </sheetViews>
  <sheetFormatPr defaultRowHeight="11.25"/>
  <cols>
    <col min="1" max="1" width="10.28515625" style="98" customWidth="1"/>
    <col min="2" max="2" width="23.42578125" style="98" customWidth="1"/>
    <col min="3" max="3" width="19.7109375" style="98" customWidth="1"/>
    <col min="4" max="4" width="17.85546875" style="70" hidden="1" customWidth="1"/>
    <col min="5" max="5" width="40" style="70" customWidth="1"/>
    <col min="6" max="7" width="19" style="75" customWidth="1"/>
    <col min="8" max="8" width="19.5703125" style="47" customWidth="1"/>
    <col min="9" max="9" width="24.28515625" style="98" customWidth="1"/>
    <col min="10" max="16384" width="9.140625" style="98"/>
  </cols>
  <sheetData>
    <row r="3" spans="1:24">
      <c r="I3" s="98" t="s">
        <v>713</v>
      </c>
    </row>
    <row r="4" spans="1:24">
      <c r="I4" s="98" t="s">
        <v>788</v>
      </c>
    </row>
    <row r="5" spans="1:24">
      <c r="I5" s="98" t="s">
        <v>789</v>
      </c>
    </row>
    <row r="8" spans="1:24">
      <c r="A8" s="227" t="s">
        <v>715</v>
      </c>
      <c r="B8" s="227"/>
      <c r="C8" s="227"/>
      <c r="D8" s="227"/>
      <c r="E8" s="227"/>
      <c r="F8" s="227"/>
      <c r="G8" s="227"/>
      <c r="H8" s="227"/>
    </row>
    <row r="9" spans="1:24">
      <c r="A9" s="227" t="s">
        <v>342</v>
      </c>
      <c r="B9" s="227"/>
      <c r="C9" s="227"/>
      <c r="D9" s="227"/>
      <c r="E9" s="227"/>
      <c r="F9" s="227"/>
      <c r="G9" s="227"/>
      <c r="H9" s="227"/>
    </row>
    <row r="10" spans="1:24"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</row>
    <row r="11" spans="1:24" s="109" customFormat="1" ht="138.75" customHeight="1">
      <c r="A11" s="65" t="s">
        <v>787</v>
      </c>
      <c r="B11" s="65" t="s">
        <v>790</v>
      </c>
      <c r="C11" s="65" t="s">
        <v>791</v>
      </c>
      <c r="D11" s="65"/>
      <c r="E11" s="65" t="s">
        <v>786</v>
      </c>
      <c r="F11" s="24" t="s">
        <v>708</v>
      </c>
      <c r="G11" s="24" t="s">
        <v>709</v>
      </c>
      <c r="H11" s="24" t="s">
        <v>710</v>
      </c>
      <c r="I11" s="7" t="s">
        <v>711</v>
      </c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</row>
    <row r="12" spans="1:24" s="71" customFormat="1" ht="19.5" customHeight="1">
      <c r="A12" s="110">
        <v>1</v>
      </c>
      <c r="B12" s="110">
        <v>2</v>
      </c>
      <c r="C12" s="110">
        <v>3</v>
      </c>
      <c r="D12" s="83"/>
      <c r="E12" s="111">
        <v>4</v>
      </c>
      <c r="F12" s="22">
        <v>5</v>
      </c>
      <c r="G12" s="22">
        <v>6</v>
      </c>
      <c r="H12" s="21">
        <v>7</v>
      </c>
      <c r="I12" s="72">
        <v>8</v>
      </c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</row>
    <row r="13" spans="1:24" s="71" customFormat="1" ht="132.75" customHeight="1">
      <c r="A13" s="224" t="s">
        <v>792</v>
      </c>
      <c r="B13" s="215" t="s">
        <v>706</v>
      </c>
      <c r="C13" s="215" t="s">
        <v>700</v>
      </c>
      <c r="D13" s="111"/>
      <c r="E13" s="193" t="s">
        <v>1123</v>
      </c>
      <c r="F13" s="22" t="s">
        <v>933</v>
      </c>
      <c r="G13" s="22" t="s">
        <v>800</v>
      </c>
      <c r="H13" s="21" t="s">
        <v>1088</v>
      </c>
      <c r="I13" s="65" t="s">
        <v>793</v>
      </c>
      <c r="L13" s="112"/>
      <c r="M13" s="112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</row>
    <row r="14" spans="1:24" s="71" customFormat="1" ht="77.25" customHeight="1">
      <c r="A14" s="225"/>
      <c r="B14" s="215"/>
      <c r="C14" s="215"/>
      <c r="D14" s="111"/>
      <c r="E14" s="170" t="s">
        <v>653</v>
      </c>
      <c r="F14" s="22" t="s">
        <v>934</v>
      </c>
      <c r="G14" s="22" t="s">
        <v>1089</v>
      </c>
      <c r="H14" s="21">
        <v>2455530</v>
      </c>
      <c r="I14" s="65" t="s">
        <v>793</v>
      </c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</row>
    <row r="15" spans="1:24" s="71" customFormat="1" ht="40.5" customHeight="1">
      <c r="A15" s="225"/>
      <c r="B15" s="215"/>
      <c r="C15" s="215"/>
      <c r="D15" s="111"/>
      <c r="E15" s="63" t="s">
        <v>1124</v>
      </c>
      <c r="F15" s="22" t="s">
        <v>935</v>
      </c>
      <c r="G15" s="22" t="s">
        <v>1090</v>
      </c>
      <c r="H15" s="60">
        <v>4767440</v>
      </c>
      <c r="I15" s="65" t="s">
        <v>793</v>
      </c>
      <c r="L15" s="112"/>
      <c r="M15" s="112"/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2"/>
    </row>
    <row r="16" spans="1:24" ht="54" customHeight="1">
      <c r="A16" s="225"/>
      <c r="B16" s="215"/>
      <c r="C16" s="215"/>
      <c r="D16" s="45">
        <v>5503</v>
      </c>
      <c r="E16" s="63" t="s">
        <v>1125</v>
      </c>
      <c r="F16" s="22" t="s">
        <v>936</v>
      </c>
      <c r="G16" s="21" t="s">
        <v>904</v>
      </c>
      <c r="H16" s="21" t="s">
        <v>1100</v>
      </c>
      <c r="I16" s="65" t="s">
        <v>793</v>
      </c>
      <c r="L16" s="74"/>
      <c r="M16" s="74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</row>
    <row r="17" spans="1:24" ht="63" customHeight="1">
      <c r="A17" s="225"/>
      <c r="B17" s="215"/>
      <c r="C17" s="215"/>
      <c r="D17" s="45">
        <v>5503</v>
      </c>
      <c r="E17" s="63" t="s">
        <v>1126</v>
      </c>
      <c r="F17" s="22" t="s">
        <v>937</v>
      </c>
      <c r="G17" s="21" t="s">
        <v>904</v>
      </c>
      <c r="H17" s="21" t="s">
        <v>1101</v>
      </c>
      <c r="I17" s="65" t="s">
        <v>793</v>
      </c>
      <c r="L17" s="74"/>
      <c r="M17" s="74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</row>
    <row r="18" spans="1:24" ht="54.75" customHeight="1">
      <c r="A18" s="225"/>
      <c r="B18" s="215"/>
      <c r="C18" s="215"/>
      <c r="D18" s="45">
        <v>5</v>
      </c>
      <c r="E18" s="63" t="s">
        <v>1127</v>
      </c>
      <c r="F18" s="22" t="s">
        <v>938</v>
      </c>
      <c r="G18" s="21" t="s">
        <v>904</v>
      </c>
      <c r="H18" s="21" t="s">
        <v>1102</v>
      </c>
      <c r="I18" s="65" t="s">
        <v>793</v>
      </c>
      <c r="L18" s="74"/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</row>
    <row r="19" spans="1:24" ht="54.75" customHeight="1">
      <c r="A19" s="225"/>
      <c r="B19" s="215"/>
      <c r="C19" s="215"/>
      <c r="D19" s="45" t="s">
        <v>740</v>
      </c>
      <c r="E19" s="63" t="s">
        <v>1128</v>
      </c>
      <c r="F19" s="22" t="s">
        <v>939</v>
      </c>
      <c r="G19" s="21" t="s">
        <v>1059</v>
      </c>
      <c r="H19" s="21">
        <v>149225</v>
      </c>
      <c r="I19" s="65" t="s">
        <v>793</v>
      </c>
      <c r="L19" s="74"/>
      <c r="M19" s="74"/>
      <c r="N19" s="74"/>
      <c r="O19" s="74"/>
      <c r="P19" s="74"/>
      <c r="Q19" s="74"/>
      <c r="R19" s="74"/>
      <c r="S19" s="74"/>
      <c r="T19" s="74"/>
      <c r="U19" s="74"/>
      <c r="V19" s="74"/>
      <c r="W19" s="74"/>
      <c r="X19" s="74"/>
    </row>
    <row r="20" spans="1:24" ht="90" customHeight="1">
      <c r="A20" s="225"/>
      <c r="B20" s="215"/>
      <c r="C20" s="215"/>
      <c r="D20" s="45">
        <v>7</v>
      </c>
      <c r="E20" s="63" t="s">
        <v>1129</v>
      </c>
      <c r="F20" s="22" t="s">
        <v>940</v>
      </c>
      <c r="G20" s="21" t="s">
        <v>904</v>
      </c>
      <c r="H20" s="21" t="s">
        <v>1091</v>
      </c>
      <c r="I20" s="65" t="s">
        <v>793</v>
      </c>
    </row>
    <row r="21" spans="1:24" ht="148.5" customHeight="1">
      <c r="A21" s="225"/>
      <c r="B21" s="215"/>
      <c r="C21" s="215"/>
      <c r="D21" s="45">
        <v>8</v>
      </c>
      <c r="E21" s="63" t="s">
        <v>1130</v>
      </c>
      <c r="F21" s="22" t="s">
        <v>941</v>
      </c>
      <c r="G21" s="21" t="s">
        <v>904</v>
      </c>
      <c r="H21" s="21" t="s">
        <v>1092</v>
      </c>
      <c r="I21" s="65" t="s">
        <v>793</v>
      </c>
    </row>
    <row r="22" spans="1:24" ht="138.75" customHeight="1">
      <c r="A22" s="225"/>
      <c r="B22" s="215"/>
      <c r="C22" s="215"/>
      <c r="D22" s="113"/>
      <c r="E22" s="63" t="s">
        <v>1131</v>
      </c>
      <c r="F22" s="22" t="s">
        <v>942</v>
      </c>
      <c r="G22" s="21" t="s">
        <v>904</v>
      </c>
      <c r="H22" s="21">
        <v>960230</v>
      </c>
      <c r="I22" s="65" t="s">
        <v>793</v>
      </c>
    </row>
    <row r="23" spans="1:24" ht="147" customHeight="1">
      <c r="A23" s="225"/>
      <c r="B23" s="215"/>
      <c r="C23" s="215"/>
      <c r="D23" s="113"/>
      <c r="E23" s="63" t="s">
        <v>1132</v>
      </c>
      <c r="F23" s="22" t="s">
        <v>943</v>
      </c>
      <c r="G23" s="21" t="s">
        <v>904</v>
      </c>
      <c r="H23" s="21">
        <v>733940</v>
      </c>
      <c r="I23" s="65" t="s">
        <v>793</v>
      </c>
    </row>
    <row r="24" spans="1:24" ht="92.25" customHeight="1">
      <c r="A24" s="225"/>
      <c r="B24" s="215"/>
      <c r="C24" s="215"/>
      <c r="D24" s="113"/>
      <c r="E24" s="63" t="s">
        <v>1133</v>
      </c>
      <c r="F24" s="22" t="s">
        <v>944</v>
      </c>
      <c r="G24" s="21" t="s">
        <v>904</v>
      </c>
      <c r="H24" s="21">
        <v>534468</v>
      </c>
      <c r="I24" s="65" t="s">
        <v>793</v>
      </c>
    </row>
    <row r="25" spans="1:24" ht="63.75" customHeight="1">
      <c r="A25" s="225"/>
      <c r="B25" s="215"/>
      <c r="C25" s="215"/>
      <c r="D25" s="113"/>
      <c r="E25" s="63" t="s">
        <v>1134</v>
      </c>
      <c r="F25" s="22" t="s">
        <v>945</v>
      </c>
      <c r="G25" s="21" t="s">
        <v>904</v>
      </c>
      <c r="H25" s="21" t="s">
        <v>1093</v>
      </c>
      <c r="I25" s="65" t="s">
        <v>793</v>
      </c>
    </row>
    <row r="26" spans="1:24" ht="134.25" customHeight="1">
      <c r="A26" s="225"/>
      <c r="B26" s="215"/>
      <c r="C26" s="215"/>
      <c r="D26" s="113"/>
      <c r="E26" s="63" t="s">
        <v>1135</v>
      </c>
      <c r="F26" s="22" t="s">
        <v>947</v>
      </c>
      <c r="G26" s="21" t="s">
        <v>904</v>
      </c>
      <c r="H26" s="21">
        <v>2061750</v>
      </c>
      <c r="I26" s="65" t="s">
        <v>793</v>
      </c>
    </row>
    <row r="27" spans="1:24" ht="63.75" customHeight="1">
      <c r="A27" s="225"/>
      <c r="B27" s="215"/>
      <c r="C27" s="215"/>
      <c r="D27" s="113"/>
      <c r="E27" s="63" t="s">
        <v>1136</v>
      </c>
      <c r="F27" s="22" t="s">
        <v>946</v>
      </c>
      <c r="G27" s="21" t="s">
        <v>904</v>
      </c>
      <c r="H27" s="21">
        <v>68400</v>
      </c>
      <c r="I27" s="65" t="s">
        <v>793</v>
      </c>
    </row>
    <row r="28" spans="1:24" ht="45.75" customHeight="1">
      <c r="A28" s="225"/>
      <c r="B28" s="215"/>
      <c r="C28" s="215"/>
      <c r="D28" s="113"/>
      <c r="E28" s="63" t="s">
        <v>1137</v>
      </c>
      <c r="F28" s="22" t="s">
        <v>948</v>
      </c>
      <c r="G28" s="21" t="s">
        <v>1118</v>
      </c>
      <c r="H28" s="21" t="s">
        <v>1122</v>
      </c>
      <c r="I28" s="65" t="s">
        <v>793</v>
      </c>
    </row>
    <row r="29" spans="1:24" ht="84" customHeight="1">
      <c r="A29" s="225"/>
      <c r="B29" s="215"/>
      <c r="C29" s="215"/>
      <c r="D29" s="113"/>
      <c r="E29" s="63" t="s">
        <v>1138</v>
      </c>
      <c r="F29" s="22" t="s">
        <v>949</v>
      </c>
      <c r="G29" s="21" t="s">
        <v>904</v>
      </c>
      <c r="H29" s="21" t="s">
        <v>1094</v>
      </c>
      <c r="I29" s="65" t="s">
        <v>793</v>
      </c>
    </row>
    <row r="30" spans="1:24" ht="48.75" customHeight="1">
      <c r="A30" s="225"/>
      <c r="B30" s="215"/>
      <c r="C30" s="215"/>
      <c r="D30" s="113"/>
      <c r="E30" s="63" t="s">
        <v>1139</v>
      </c>
      <c r="F30" s="22" t="s">
        <v>950</v>
      </c>
      <c r="G30" s="21" t="s">
        <v>1095</v>
      </c>
      <c r="H30" s="21" t="s">
        <v>1096</v>
      </c>
      <c r="I30" s="65" t="s">
        <v>793</v>
      </c>
    </row>
    <row r="31" spans="1:24" ht="268.5" customHeight="1">
      <c r="A31" s="225"/>
      <c r="B31" s="215"/>
      <c r="C31" s="215"/>
      <c r="D31" s="113"/>
      <c r="E31" s="63" t="s">
        <v>0</v>
      </c>
      <c r="F31" s="22" t="s">
        <v>951</v>
      </c>
      <c r="G31" s="21" t="s">
        <v>904</v>
      </c>
      <c r="H31" s="21" t="s">
        <v>1097</v>
      </c>
      <c r="I31" s="65" t="s">
        <v>793</v>
      </c>
    </row>
    <row r="32" spans="1:24" ht="42" customHeight="1">
      <c r="A32" s="225"/>
      <c r="B32" s="215"/>
      <c r="C32" s="215"/>
      <c r="D32" s="113"/>
      <c r="E32" s="63" t="s">
        <v>1</v>
      </c>
      <c r="F32" s="22" t="s">
        <v>952</v>
      </c>
      <c r="G32" s="21" t="s">
        <v>1069</v>
      </c>
      <c r="H32" s="21" t="s">
        <v>1098</v>
      </c>
      <c r="I32" s="65" t="s">
        <v>793</v>
      </c>
    </row>
    <row r="33" spans="1:12" ht="35.25" customHeight="1">
      <c r="A33" s="225"/>
      <c r="B33" s="215"/>
      <c r="C33" s="215"/>
      <c r="D33" s="113"/>
      <c r="E33" s="63" t="s">
        <v>2</v>
      </c>
      <c r="F33" s="22" t="s">
        <v>953</v>
      </c>
      <c r="G33" s="21" t="s">
        <v>1074</v>
      </c>
      <c r="H33" s="21" t="s">
        <v>1099</v>
      </c>
      <c r="I33" s="65" t="s">
        <v>793</v>
      </c>
    </row>
    <row r="34" spans="1:12" ht="98.25" customHeight="1">
      <c r="A34" s="225"/>
      <c r="B34" s="215"/>
      <c r="C34" s="215"/>
      <c r="D34" s="113"/>
      <c r="E34" s="63" t="s">
        <v>3</v>
      </c>
      <c r="F34" s="22" t="s">
        <v>1103</v>
      </c>
      <c r="G34" s="21" t="s">
        <v>904</v>
      </c>
      <c r="H34" s="21">
        <v>711985</v>
      </c>
      <c r="I34" s="65" t="s">
        <v>793</v>
      </c>
    </row>
    <row r="35" spans="1:12" ht="78" customHeight="1">
      <c r="A35" s="225"/>
      <c r="B35" s="215"/>
      <c r="C35" s="215"/>
      <c r="D35" s="113"/>
      <c r="E35" s="63" t="s">
        <v>4</v>
      </c>
      <c r="F35" s="22" t="s">
        <v>1104</v>
      </c>
      <c r="G35" s="21" t="s">
        <v>904</v>
      </c>
      <c r="H35" s="21" t="s">
        <v>1105</v>
      </c>
      <c r="I35" s="65" t="s">
        <v>793</v>
      </c>
    </row>
    <row r="36" spans="1:12" ht="43.5" customHeight="1">
      <c r="A36" s="225"/>
      <c r="B36" s="215"/>
      <c r="C36" s="215"/>
      <c r="D36" s="113"/>
      <c r="E36" s="63" t="s">
        <v>5</v>
      </c>
      <c r="F36" s="22" t="s">
        <v>1106</v>
      </c>
      <c r="G36" s="21" t="s">
        <v>904</v>
      </c>
      <c r="H36" s="21" t="s">
        <v>1107</v>
      </c>
      <c r="I36" s="65" t="s">
        <v>793</v>
      </c>
    </row>
    <row r="37" spans="1:12" ht="43.5" customHeight="1">
      <c r="A37" s="225"/>
      <c r="B37" s="215"/>
      <c r="C37" s="215"/>
      <c r="D37" s="113"/>
      <c r="E37" s="63" t="s">
        <v>6</v>
      </c>
      <c r="F37" s="22" t="s">
        <v>1119</v>
      </c>
      <c r="G37" s="21" t="s">
        <v>904</v>
      </c>
      <c r="H37" s="21">
        <v>116500</v>
      </c>
      <c r="I37" s="65" t="s">
        <v>714</v>
      </c>
    </row>
    <row r="38" spans="1:12" ht="84" customHeight="1">
      <c r="A38" s="225"/>
      <c r="B38" s="215"/>
      <c r="C38" s="215"/>
      <c r="D38" s="113"/>
      <c r="E38" s="63" t="s">
        <v>7</v>
      </c>
      <c r="F38" s="22" t="s">
        <v>1117</v>
      </c>
      <c r="G38" s="21" t="s">
        <v>1118</v>
      </c>
      <c r="H38" s="21">
        <v>491400</v>
      </c>
      <c r="I38" s="65" t="s">
        <v>714</v>
      </c>
    </row>
    <row r="39" spans="1:12" ht="27" customHeight="1">
      <c r="A39" s="225"/>
      <c r="B39" s="215"/>
      <c r="C39" s="215"/>
      <c r="D39" s="113"/>
      <c r="E39" s="63" t="s">
        <v>8</v>
      </c>
      <c r="F39" s="22" t="s">
        <v>1116</v>
      </c>
      <c r="G39" s="21" t="s">
        <v>1063</v>
      </c>
      <c r="H39" s="21">
        <v>143191</v>
      </c>
      <c r="I39" s="65" t="s">
        <v>714</v>
      </c>
    </row>
    <row r="40" spans="1:12" ht="100.5" customHeight="1">
      <c r="A40" s="225"/>
      <c r="B40" s="215"/>
      <c r="C40" s="215"/>
      <c r="D40" s="113"/>
      <c r="E40" s="63" t="s">
        <v>9</v>
      </c>
      <c r="F40" s="22" t="s">
        <v>1113</v>
      </c>
      <c r="G40" s="21" t="s">
        <v>1114</v>
      </c>
      <c r="H40" s="21" t="s">
        <v>1115</v>
      </c>
      <c r="I40" s="65" t="s">
        <v>714</v>
      </c>
    </row>
    <row r="41" spans="1:12" ht="95.25" customHeight="1">
      <c r="A41" s="225"/>
      <c r="B41" s="215"/>
      <c r="C41" s="215"/>
      <c r="D41" s="113">
        <v>9</v>
      </c>
      <c r="E41" s="63" t="s">
        <v>10</v>
      </c>
      <c r="F41" s="22" t="s">
        <v>1111</v>
      </c>
      <c r="G41" s="21" t="s">
        <v>904</v>
      </c>
      <c r="H41" s="21" t="s">
        <v>1112</v>
      </c>
      <c r="I41" s="65" t="s">
        <v>714</v>
      </c>
    </row>
    <row r="42" spans="1:12" s="72" customFormat="1" ht="51.75" customHeight="1">
      <c r="A42" s="225"/>
      <c r="B42" s="215"/>
      <c r="C42" s="215"/>
      <c r="D42" s="45" t="s">
        <v>728</v>
      </c>
      <c r="E42" s="63" t="s">
        <v>11</v>
      </c>
      <c r="F42" s="22" t="s">
        <v>1109</v>
      </c>
      <c r="G42" s="21" t="s">
        <v>1110</v>
      </c>
      <c r="H42" s="21">
        <v>350030</v>
      </c>
      <c r="I42" s="65" t="s">
        <v>714</v>
      </c>
      <c r="J42" s="74"/>
      <c r="K42" s="74"/>
      <c r="L42" s="74"/>
    </row>
    <row r="43" spans="1:12" s="72" customFormat="1" ht="160.5" customHeight="1">
      <c r="A43" s="225"/>
      <c r="B43" s="215"/>
      <c r="C43" s="215"/>
      <c r="D43" s="45"/>
      <c r="E43" s="63" t="s">
        <v>12</v>
      </c>
      <c r="F43" s="118" t="s">
        <v>932</v>
      </c>
      <c r="G43" s="21" t="s">
        <v>1108</v>
      </c>
      <c r="H43" s="21">
        <v>352590</v>
      </c>
      <c r="I43" s="65" t="s">
        <v>714</v>
      </c>
      <c r="J43" s="74"/>
      <c r="K43" s="74"/>
      <c r="L43" s="74"/>
    </row>
    <row r="44" spans="1:12" s="72" customFormat="1" ht="42.75" customHeight="1">
      <c r="A44" s="225"/>
      <c r="B44" s="215"/>
      <c r="C44" s="215"/>
      <c r="D44" s="45">
        <v>9</v>
      </c>
      <c r="E44" s="63" t="s">
        <v>13</v>
      </c>
      <c r="F44" s="22" t="s">
        <v>828</v>
      </c>
      <c r="G44" s="21" t="s">
        <v>829</v>
      </c>
      <c r="H44" s="21">
        <v>668789.48</v>
      </c>
      <c r="I44" s="65" t="s">
        <v>830</v>
      </c>
      <c r="J44" s="74"/>
      <c r="K44" s="74"/>
      <c r="L44" s="74"/>
    </row>
    <row r="45" spans="1:12" s="72" customFormat="1" ht="33.75">
      <c r="A45" s="225"/>
      <c r="B45" s="215"/>
      <c r="C45" s="215"/>
      <c r="D45" s="45">
        <v>9</v>
      </c>
      <c r="E45" s="63" t="s">
        <v>14</v>
      </c>
      <c r="F45" s="22" t="s">
        <v>823</v>
      </c>
      <c r="G45" s="21" t="s">
        <v>824</v>
      </c>
      <c r="H45" s="58">
        <v>14820</v>
      </c>
      <c r="I45" s="6" t="s">
        <v>794</v>
      </c>
      <c r="J45" s="74"/>
      <c r="K45" s="74"/>
      <c r="L45" s="74"/>
    </row>
    <row r="46" spans="1:12" s="72" customFormat="1" ht="25.5">
      <c r="A46" s="225"/>
      <c r="B46" s="215"/>
      <c r="C46" s="215"/>
      <c r="D46" s="45">
        <v>9</v>
      </c>
      <c r="E46" s="63" t="s">
        <v>15</v>
      </c>
      <c r="F46" s="22" t="s">
        <v>826</v>
      </c>
      <c r="G46" s="21" t="s">
        <v>799</v>
      </c>
      <c r="H46" s="58">
        <v>1840</v>
      </c>
      <c r="I46" s="6" t="s">
        <v>794</v>
      </c>
      <c r="J46" s="74"/>
      <c r="K46" s="74"/>
      <c r="L46" s="74"/>
    </row>
    <row r="47" spans="1:12" s="72" customFormat="1" ht="25.5" customHeight="1">
      <c r="A47" s="225"/>
      <c r="B47" s="215"/>
      <c r="C47" s="215"/>
      <c r="D47" s="45">
        <v>9</v>
      </c>
      <c r="E47" s="63" t="s">
        <v>16</v>
      </c>
      <c r="F47" s="22" t="s">
        <v>827</v>
      </c>
      <c r="G47" s="21" t="s">
        <v>824</v>
      </c>
      <c r="H47" s="58">
        <v>400</v>
      </c>
      <c r="I47" s="6" t="s">
        <v>794</v>
      </c>
      <c r="J47" s="74"/>
      <c r="K47" s="74"/>
      <c r="L47" s="74"/>
    </row>
    <row r="48" spans="1:12" s="72" customFormat="1" ht="24" customHeight="1">
      <c r="A48" s="225"/>
      <c r="B48" s="215"/>
      <c r="C48" s="215"/>
      <c r="D48" s="45">
        <v>9</v>
      </c>
      <c r="E48" s="63" t="s">
        <v>17</v>
      </c>
      <c r="F48" s="77" t="s">
        <v>831</v>
      </c>
      <c r="G48" s="79" t="s">
        <v>800</v>
      </c>
      <c r="H48" s="99" t="s">
        <v>842</v>
      </c>
      <c r="I48" s="6" t="s">
        <v>794</v>
      </c>
      <c r="J48" s="74"/>
      <c r="K48" s="74"/>
      <c r="L48" s="74"/>
    </row>
    <row r="49" spans="1:12" s="72" customFormat="1" ht="36.75" customHeight="1">
      <c r="A49" s="225"/>
      <c r="B49" s="215"/>
      <c r="C49" s="215"/>
      <c r="D49" s="45">
        <v>9</v>
      </c>
      <c r="E49" s="63" t="s">
        <v>18</v>
      </c>
      <c r="F49" s="77" t="s">
        <v>843</v>
      </c>
      <c r="G49" s="79" t="s">
        <v>904</v>
      </c>
      <c r="H49" s="100">
        <v>5043.84</v>
      </c>
      <c r="I49" s="6" t="s">
        <v>794</v>
      </c>
      <c r="J49" s="74"/>
      <c r="K49" s="74"/>
      <c r="L49" s="74"/>
    </row>
    <row r="50" spans="1:12" s="72" customFormat="1" ht="93" customHeight="1">
      <c r="A50" s="225"/>
      <c r="B50" s="215"/>
      <c r="C50" s="215"/>
      <c r="D50" s="45">
        <v>9</v>
      </c>
      <c r="E50" s="63" t="s">
        <v>19</v>
      </c>
      <c r="F50" s="77" t="s">
        <v>844</v>
      </c>
      <c r="G50" s="79" t="s">
        <v>904</v>
      </c>
      <c r="H50" s="99" t="s">
        <v>845</v>
      </c>
      <c r="I50" s="6" t="s">
        <v>794</v>
      </c>
      <c r="J50" s="74"/>
      <c r="K50" s="74"/>
      <c r="L50" s="74"/>
    </row>
    <row r="51" spans="1:12" s="72" customFormat="1" ht="48" customHeight="1">
      <c r="A51" s="225"/>
      <c r="B51" s="215"/>
      <c r="C51" s="215"/>
      <c r="D51" s="45">
        <v>9</v>
      </c>
      <c r="E51" s="63" t="s">
        <v>20</v>
      </c>
      <c r="F51" s="77" t="s">
        <v>846</v>
      </c>
      <c r="G51" s="79" t="s">
        <v>899</v>
      </c>
      <c r="H51" s="100">
        <v>11804.13</v>
      </c>
      <c r="I51" s="6" t="s">
        <v>794</v>
      </c>
      <c r="J51" s="74"/>
      <c r="K51" s="74"/>
      <c r="L51" s="74"/>
    </row>
    <row r="52" spans="1:12" s="72" customFormat="1" ht="20.25" customHeight="1">
      <c r="A52" s="225"/>
      <c r="B52" s="215"/>
      <c r="C52" s="215"/>
      <c r="D52" s="45">
        <v>9</v>
      </c>
      <c r="E52" s="63" t="s">
        <v>21</v>
      </c>
      <c r="F52" s="22" t="s">
        <v>847</v>
      </c>
      <c r="G52" s="21" t="s">
        <v>899</v>
      </c>
      <c r="H52" s="21">
        <v>12150</v>
      </c>
      <c r="I52" s="6" t="s">
        <v>794</v>
      </c>
      <c r="J52" s="74"/>
      <c r="K52" s="74"/>
      <c r="L52" s="74"/>
    </row>
    <row r="53" spans="1:12" s="72" customFormat="1" ht="37.5" customHeight="1">
      <c r="A53" s="225"/>
      <c r="B53" s="215"/>
      <c r="C53" s="215"/>
      <c r="D53" s="45">
        <v>9</v>
      </c>
      <c r="E53" s="63" t="s">
        <v>22</v>
      </c>
      <c r="F53" s="22" t="s">
        <v>848</v>
      </c>
      <c r="G53" s="21" t="s">
        <v>899</v>
      </c>
      <c r="H53" s="21">
        <v>1490</v>
      </c>
      <c r="I53" s="6" t="s">
        <v>794</v>
      </c>
      <c r="J53" s="74"/>
      <c r="K53" s="74"/>
      <c r="L53" s="74"/>
    </row>
    <row r="54" spans="1:12" s="72" customFormat="1" ht="35.25" customHeight="1">
      <c r="A54" s="225"/>
      <c r="B54" s="215"/>
      <c r="C54" s="215"/>
      <c r="D54" s="45">
        <v>9</v>
      </c>
      <c r="E54" s="64" t="s">
        <v>23</v>
      </c>
      <c r="F54" s="22" t="s">
        <v>849</v>
      </c>
      <c r="G54" s="21" t="s">
        <v>899</v>
      </c>
      <c r="H54" s="21">
        <v>56460</v>
      </c>
      <c r="I54" s="6" t="s">
        <v>794</v>
      </c>
      <c r="J54" s="74"/>
      <c r="K54" s="74"/>
      <c r="L54" s="74"/>
    </row>
    <row r="55" spans="1:12" s="72" customFormat="1" ht="37.5" customHeight="1">
      <c r="A55" s="225"/>
      <c r="B55" s="215"/>
      <c r="C55" s="215"/>
      <c r="D55" s="45">
        <v>9</v>
      </c>
      <c r="E55" s="64" t="s">
        <v>24</v>
      </c>
      <c r="F55" s="101" t="s">
        <v>850</v>
      </c>
      <c r="G55" s="101" t="s">
        <v>800</v>
      </c>
      <c r="H55" s="101" t="s">
        <v>851</v>
      </c>
      <c r="I55" s="6" t="s">
        <v>794</v>
      </c>
      <c r="J55" s="74"/>
      <c r="K55" s="74"/>
      <c r="L55" s="74"/>
    </row>
    <row r="56" spans="1:12" s="72" customFormat="1" ht="50.25" customHeight="1">
      <c r="A56" s="225"/>
      <c r="B56" s="215"/>
      <c r="C56" s="215"/>
      <c r="D56" s="45">
        <v>9</v>
      </c>
      <c r="E56" s="63" t="s">
        <v>25</v>
      </c>
      <c r="F56" s="22" t="s">
        <v>867</v>
      </c>
      <c r="G56" s="22" t="s">
        <v>1048</v>
      </c>
      <c r="H56" s="22">
        <v>22000</v>
      </c>
      <c r="I56" s="6" t="s">
        <v>794</v>
      </c>
      <c r="J56" s="74"/>
      <c r="K56" s="74"/>
      <c r="L56" s="74"/>
    </row>
    <row r="57" spans="1:12" s="72" customFormat="1" ht="35.25" customHeight="1">
      <c r="A57" s="225"/>
      <c r="B57" s="215"/>
      <c r="C57" s="215"/>
      <c r="D57" s="45">
        <v>9</v>
      </c>
      <c r="E57" s="63" t="s">
        <v>26</v>
      </c>
      <c r="F57" s="22" t="s">
        <v>871</v>
      </c>
      <c r="G57" s="22" t="s">
        <v>1048</v>
      </c>
      <c r="H57" s="22">
        <v>10000</v>
      </c>
      <c r="I57" s="6" t="s">
        <v>794</v>
      </c>
      <c r="J57" s="74"/>
      <c r="K57" s="74"/>
      <c r="L57" s="74"/>
    </row>
    <row r="58" spans="1:12" s="72" customFormat="1" ht="62.25" customHeight="1">
      <c r="A58" s="225"/>
      <c r="B58" s="215"/>
      <c r="C58" s="215"/>
      <c r="D58" s="45">
        <v>9</v>
      </c>
      <c r="E58" s="154" t="s">
        <v>27</v>
      </c>
      <c r="F58" s="22" t="s">
        <v>874</v>
      </c>
      <c r="G58" s="21" t="s">
        <v>904</v>
      </c>
      <c r="H58" s="60">
        <v>173750</v>
      </c>
      <c r="I58" s="6" t="s">
        <v>794</v>
      </c>
      <c r="J58" s="74"/>
      <c r="K58" s="74"/>
      <c r="L58" s="74"/>
    </row>
    <row r="59" spans="1:12" s="72" customFormat="1" ht="54.75" customHeight="1">
      <c r="A59" s="225"/>
      <c r="B59" s="215"/>
      <c r="C59" s="215"/>
      <c r="D59" s="45"/>
      <c r="E59" s="63" t="s">
        <v>28</v>
      </c>
      <c r="F59" s="22" t="s">
        <v>1064</v>
      </c>
      <c r="G59" s="21" t="s">
        <v>904</v>
      </c>
      <c r="H59" s="60">
        <v>236576</v>
      </c>
      <c r="I59" s="6" t="s">
        <v>794</v>
      </c>
      <c r="J59" s="74"/>
      <c r="K59" s="74"/>
      <c r="L59" s="74"/>
    </row>
    <row r="60" spans="1:12" s="72" customFormat="1" ht="16.5" customHeight="1">
      <c r="A60" s="225"/>
      <c r="B60" s="215"/>
      <c r="C60" s="215"/>
      <c r="D60" s="45" t="s">
        <v>732</v>
      </c>
      <c r="E60" s="63" t="s">
        <v>29</v>
      </c>
      <c r="F60" s="119" t="s">
        <v>805</v>
      </c>
      <c r="G60" s="120" t="s">
        <v>1058</v>
      </c>
      <c r="H60" s="120">
        <v>68366.429999999993</v>
      </c>
      <c r="I60" s="6" t="s">
        <v>794</v>
      </c>
      <c r="J60" s="74"/>
      <c r="K60" s="74"/>
      <c r="L60" s="74"/>
    </row>
    <row r="61" spans="1:12" s="72" customFormat="1" ht="30.75" customHeight="1">
      <c r="A61" s="225"/>
      <c r="B61" s="215"/>
      <c r="C61" s="215"/>
      <c r="D61" s="45">
        <v>9</v>
      </c>
      <c r="E61" s="63" t="s">
        <v>30</v>
      </c>
      <c r="F61" s="119" t="s">
        <v>807</v>
      </c>
      <c r="G61" s="120" t="s">
        <v>800</v>
      </c>
      <c r="H61" s="120">
        <v>49160.4</v>
      </c>
      <c r="I61" s="6" t="s">
        <v>794</v>
      </c>
      <c r="J61" s="74"/>
      <c r="K61" s="74"/>
      <c r="L61" s="74"/>
    </row>
    <row r="62" spans="1:12" s="72" customFormat="1" ht="30" customHeight="1">
      <c r="A62" s="225"/>
      <c r="B62" s="215"/>
      <c r="C62" s="215"/>
      <c r="D62" s="45">
        <v>9</v>
      </c>
      <c r="E62" s="64" t="s">
        <v>31</v>
      </c>
      <c r="F62" s="119" t="s">
        <v>882</v>
      </c>
      <c r="G62" s="120" t="s">
        <v>899</v>
      </c>
      <c r="H62" s="120">
        <v>22080</v>
      </c>
      <c r="I62" s="6" t="s">
        <v>794</v>
      </c>
      <c r="J62" s="74"/>
      <c r="K62" s="74"/>
      <c r="L62" s="74"/>
    </row>
    <row r="63" spans="1:12" s="72" customFormat="1" ht="32.25" customHeight="1">
      <c r="A63" s="225"/>
      <c r="B63" s="215"/>
      <c r="C63" s="215"/>
      <c r="D63" s="45">
        <v>9</v>
      </c>
      <c r="E63" s="63" t="s">
        <v>32</v>
      </c>
      <c r="F63" s="119" t="s">
        <v>885</v>
      </c>
      <c r="G63" s="121" t="s">
        <v>800</v>
      </c>
      <c r="H63" s="121">
        <v>12400</v>
      </c>
      <c r="I63" s="6" t="s">
        <v>794</v>
      </c>
      <c r="J63" s="74"/>
      <c r="K63" s="74"/>
      <c r="L63" s="74"/>
    </row>
    <row r="64" spans="1:12" s="72" customFormat="1" ht="56.25">
      <c r="A64" s="225"/>
      <c r="B64" s="215"/>
      <c r="C64" s="215"/>
      <c r="D64" s="45">
        <v>9</v>
      </c>
      <c r="E64" s="63" t="s">
        <v>33</v>
      </c>
      <c r="F64" s="22" t="s">
        <v>816</v>
      </c>
      <c r="G64" s="21" t="s">
        <v>904</v>
      </c>
      <c r="H64" s="21">
        <v>110000</v>
      </c>
      <c r="I64" s="114" t="s">
        <v>794</v>
      </c>
      <c r="J64" s="74"/>
      <c r="K64" s="74"/>
      <c r="L64" s="74"/>
    </row>
    <row r="65" spans="1:12" s="72" customFormat="1" ht="38.25" customHeight="1">
      <c r="A65" s="225"/>
      <c r="B65" s="215"/>
      <c r="C65" s="215"/>
      <c r="D65" s="45">
        <v>9</v>
      </c>
      <c r="E65" s="63" t="s">
        <v>34</v>
      </c>
      <c r="F65" s="22" t="s">
        <v>815</v>
      </c>
      <c r="G65" s="21" t="s">
        <v>800</v>
      </c>
      <c r="H65" s="21">
        <v>16614</v>
      </c>
      <c r="I65" s="114" t="s">
        <v>794</v>
      </c>
      <c r="J65" s="74"/>
      <c r="K65" s="74"/>
      <c r="L65" s="74"/>
    </row>
    <row r="66" spans="1:12" s="72" customFormat="1" ht="25.5">
      <c r="A66" s="225"/>
      <c r="B66" s="215"/>
      <c r="C66" s="215"/>
      <c r="D66" s="45">
        <v>9</v>
      </c>
      <c r="E66" s="63" t="s">
        <v>35</v>
      </c>
      <c r="F66" s="22" t="s">
        <v>817</v>
      </c>
      <c r="G66" s="21" t="s">
        <v>1059</v>
      </c>
      <c r="H66" s="21" t="s">
        <v>1043</v>
      </c>
      <c r="I66" s="114" t="s">
        <v>794</v>
      </c>
      <c r="J66" s="74"/>
      <c r="K66" s="74"/>
      <c r="L66" s="74"/>
    </row>
    <row r="67" spans="1:12" s="72" customFormat="1" ht="22.5">
      <c r="A67" s="225"/>
      <c r="B67" s="215"/>
      <c r="C67" s="215"/>
      <c r="D67" s="45">
        <v>9</v>
      </c>
      <c r="E67" s="63" t="s">
        <v>36</v>
      </c>
      <c r="F67" s="22" t="s">
        <v>818</v>
      </c>
      <c r="G67" s="21" t="s">
        <v>1048</v>
      </c>
      <c r="H67" s="21">
        <v>57142</v>
      </c>
      <c r="I67" s="114" t="s">
        <v>794</v>
      </c>
      <c r="J67" s="74"/>
      <c r="K67" s="74"/>
      <c r="L67" s="74"/>
    </row>
    <row r="68" spans="1:12" s="72" customFormat="1" ht="22.5">
      <c r="A68" s="225"/>
      <c r="B68" s="215"/>
      <c r="C68" s="215"/>
      <c r="D68" s="45">
        <v>9</v>
      </c>
      <c r="E68" s="63" t="s">
        <v>37</v>
      </c>
      <c r="F68" s="22" t="s">
        <v>819</v>
      </c>
      <c r="G68" s="21" t="s">
        <v>904</v>
      </c>
      <c r="H68" s="21">
        <v>9870</v>
      </c>
      <c r="I68" s="65" t="s">
        <v>801</v>
      </c>
      <c r="J68" s="74"/>
      <c r="K68" s="74"/>
      <c r="L68" s="74"/>
    </row>
    <row r="69" spans="1:12" s="72" customFormat="1" ht="45">
      <c r="A69" s="225"/>
      <c r="B69" s="215"/>
      <c r="C69" s="215"/>
      <c r="D69" s="45">
        <v>10</v>
      </c>
      <c r="E69" s="63" t="s">
        <v>38</v>
      </c>
      <c r="F69" s="76" t="s">
        <v>905</v>
      </c>
      <c r="G69" s="62" t="s">
        <v>906</v>
      </c>
      <c r="H69" s="62">
        <v>33539.54</v>
      </c>
      <c r="I69" s="65" t="s">
        <v>801</v>
      </c>
      <c r="J69" s="74"/>
      <c r="K69" s="74"/>
      <c r="L69" s="74"/>
    </row>
    <row r="70" spans="1:12" s="72" customFormat="1" ht="22.5">
      <c r="A70" s="225"/>
      <c r="B70" s="215"/>
      <c r="C70" s="215"/>
      <c r="D70" s="45">
        <v>10</v>
      </c>
      <c r="E70" s="63" t="s">
        <v>39</v>
      </c>
      <c r="F70" s="76" t="s">
        <v>907</v>
      </c>
      <c r="G70" s="62" t="s">
        <v>796</v>
      </c>
      <c r="H70" s="62">
        <v>1800</v>
      </c>
      <c r="I70" s="65" t="s">
        <v>801</v>
      </c>
      <c r="J70" s="74"/>
      <c r="K70" s="74"/>
      <c r="L70" s="74"/>
    </row>
    <row r="71" spans="1:12" s="72" customFormat="1" ht="22.5">
      <c r="A71" s="225"/>
      <c r="B71" s="215"/>
      <c r="C71" s="215"/>
      <c r="D71" s="45">
        <v>11</v>
      </c>
      <c r="E71" s="63" t="s">
        <v>40</v>
      </c>
      <c r="F71" s="76" t="s">
        <v>908</v>
      </c>
      <c r="G71" s="62" t="s">
        <v>799</v>
      </c>
      <c r="H71" s="62">
        <v>5200</v>
      </c>
      <c r="I71" s="65" t="s">
        <v>801</v>
      </c>
      <c r="J71" s="74"/>
      <c r="K71" s="74"/>
      <c r="L71" s="74"/>
    </row>
    <row r="72" spans="1:12" s="72" customFormat="1" ht="33.75">
      <c r="A72" s="225"/>
      <c r="B72" s="215"/>
      <c r="C72" s="215"/>
      <c r="D72" s="45">
        <v>12</v>
      </c>
      <c r="E72" s="64" t="s">
        <v>41</v>
      </c>
      <c r="F72" s="76" t="s">
        <v>909</v>
      </c>
      <c r="G72" s="62" t="s">
        <v>1065</v>
      </c>
      <c r="H72" s="62">
        <v>2495.91</v>
      </c>
      <c r="I72" s="65" t="s">
        <v>801</v>
      </c>
      <c r="J72" s="74"/>
      <c r="K72" s="74"/>
      <c r="L72" s="74"/>
    </row>
    <row r="73" spans="1:12" s="72" customFormat="1" ht="42.75" customHeight="1">
      <c r="A73" s="225"/>
      <c r="B73" s="215"/>
      <c r="C73" s="215"/>
      <c r="D73" s="45" t="s">
        <v>769</v>
      </c>
      <c r="E73" s="64" t="s">
        <v>42</v>
      </c>
      <c r="F73" s="76" t="s">
        <v>910</v>
      </c>
      <c r="G73" s="62" t="s">
        <v>899</v>
      </c>
      <c r="H73" s="62">
        <v>7380.44</v>
      </c>
      <c r="I73" s="65" t="s">
        <v>801</v>
      </c>
      <c r="J73" s="74"/>
      <c r="K73" s="74"/>
      <c r="L73" s="74"/>
    </row>
    <row r="74" spans="1:12" s="72" customFormat="1" ht="39.75" customHeight="1">
      <c r="A74" s="225"/>
      <c r="B74" s="215"/>
      <c r="C74" s="215"/>
      <c r="D74" s="45">
        <v>13</v>
      </c>
      <c r="E74" s="64" t="s">
        <v>43</v>
      </c>
      <c r="F74" s="78" t="s">
        <v>810</v>
      </c>
      <c r="G74" s="102" t="s">
        <v>1057</v>
      </c>
      <c r="H74" s="102">
        <v>18724</v>
      </c>
      <c r="I74" s="65" t="s">
        <v>801</v>
      </c>
      <c r="J74" s="74"/>
      <c r="K74" s="74"/>
      <c r="L74" s="74"/>
    </row>
    <row r="75" spans="1:12" s="72" customFormat="1" ht="21" customHeight="1">
      <c r="A75" s="225"/>
      <c r="B75" s="215"/>
      <c r="C75" s="215"/>
      <c r="D75" s="45">
        <v>13</v>
      </c>
      <c r="E75" s="63" t="s">
        <v>44</v>
      </c>
      <c r="F75" s="78" t="s">
        <v>929</v>
      </c>
      <c r="G75" s="102" t="s">
        <v>800</v>
      </c>
      <c r="H75" s="102">
        <v>6050</v>
      </c>
      <c r="I75" s="65" t="s">
        <v>801</v>
      </c>
      <c r="J75" s="74"/>
      <c r="K75" s="74"/>
      <c r="L75" s="74"/>
    </row>
    <row r="76" spans="1:12" s="72" customFormat="1" ht="33" customHeight="1">
      <c r="A76" s="225"/>
      <c r="B76" s="215"/>
      <c r="C76" s="215"/>
      <c r="D76" s="45" t="s">
        <v>738</v>
      </c>
      <c r="E76" s="63" t="s">
        <v>45</v>
      </c>
      <c r="F76" s="78" t="s">
        <v>813</v>
      </c>
      <c r="G76" s="102" t="s">
        <v>904</v>
      </c>
      <c r="H76" s="102">
        <v>500</v>
      </c>
      <c r="I76" s="65" t="s">
        <v>801</v>
      </c>
      <c r="J76" s="74"/>
      <c r="K76" s="74"/>
      <c r="L76" s="74"/>
    </row>
    <row r="77" spans="1:12" s="72" customFormat="1" ht="22.5">
      <c r="A77" s="225"/>
      <c r="B77" s="215"/>
      <c r="C77" s="215"/>
      <c r="D77" s="45">
        <v>16</v>
      </c>
      <c r="E77" s="63" t="s">
        <v>46</v>
      </c>
      <c r="F77" s="78" t="s">
        <v>923</v>
      </c>
      <c r="G77" s="102" t="s">
        <v>800</v>
      </c>
      <c r="H77" s="102">
        <v>900</v>
      </c>
      <c r="I77" s="65" t="s">
        <v>801</v>
      </c>
      <c r="J77" s="74"/>
      <c r="K77" s="74"/>
      <c r="L77" s="74"/>
    </row>
    <row r="78" spans="1:12" s="72" customFormat="1" ht="22.5">
      <c r="A78" s="225"/>
      <c r="B78" s="215"/>
      <c r="C78" s="215"/>
      <c r="D78" s="45">
        <v>16</v>
      </c>
      <c r="E78" s="63" t="s">
        <v>47</v>
      </c>
      <c r="F78" s="78" t="s">
        <v>930</v>
      </c>
      <c r="G78" s="102" t="s">
        <v>1059</v>
      </c>
      <c r="H78" s="102">
        <v>39000</v>
      </c>
      <c r="I78" s="65" t="s">
        <v>801</v>
      </c>
      <c r="J78" s="74"/>
      <c r="K78" s="74"/>
      <c r="L78" s="74"/>
    </row>
    <row r="79" spans="1:12" ht="22.5">
      <c r="A79" s="225"/>
      <c r="B79" s="215"/>
      <c r="C79" s="215"/>
      <c r="D79" s="111" t="s">
        <v>719</v>
      </c>
      <c r="E79" s="63" t="s">
        <v>48</v>
      </c>
      <c r="F79" s="78" t="s">
        <v>931</v>
      </c>
      <c r="G79" s="102" t="s">
        <v>800</v>
      </c>
      <c r="H79" s="102">
        <v>7000</v>
      </c>
      <c r="I79" s="65" t="s">
        <v>801</v>
      </c>
      <c r="J79" s="74"/>
      <c r="K79" s="74"/>
      <c r="L79" s="74"/>
    </row>
    <row r="80" spans="1:12" ht="33.75">
      <c r="A80" s="225"/>
      <c r="B80" s="215"/>
      <c r="C80" s="215"/>
      <c r="D80" s="45">
        <v>19</v>
      </c>
      <c r="E80" s="63" t="s">
        <v>49</v>
      </c>
      <c r="F80" s="78" t="s">
        <v>811</v>
      </c>
      <c r="G80" s="102" t="s">
        <v>904</v>
      </c>
      <c r="H80" s="102">
        <v>17151</v>
      </c>
      <c r="I80" s="65" t="s">
        <v>801</v>
      </c>
      <c r="J80" s="74"/>
      <c r="K80" s="74"/>
      <c r="L80" s="74"/>
    </row>
    <row r="81" spans="1:12" ht="25.5">
      <c r="A81" s="225"/>
      <c r="B81" s="215"/>
      <c r="C81" s="215"/>
      <c r="D81" s="45">
        <v>20</v>
      </c>
      <c r="E81" s="64" t="s">
        <v>50</v>
      </c>
      <c r="F81" s="22" t="s">
        <v>971</v>
      </c>
      <c r="G81" s="22" t="s">
        <v>1028</v>
      </c>
      <c r="H81" s="103">
        <f>63447.6+1500+3420+8510</f>
        <v>76877.600000000006</v>
      </c>
      <c r="I81" s="65" t="s">
        <v>801</v>
      </c>
      <c r="J81" s="74"/>
      <c r="K81" s="74"/>
      <c r="L81" s="74"/>
    </row>
    <row r="82" spans="1:12" ht="25.5">
      <c r="A82" s="225"/>
      <c r="B82" s="215"/>
      <c r="C82" s="215"/>
      <c r="D82" s="45">
        <v>21</v>
      </c>
      <c r="E82" s="64" t="s">
        <v>51</v>
      </c>
      <c r="F82" s="21" t="s">
        <v>978</v>
      </c>
      <c r="G82" s="21" t="s">
        <v>1029</v>
      </c>
      <c r="H82" s="103">
        <f>41311.31+7700+25653+9450+40277+3450</f>
        <v>127841.31</v>
      </c>
      <c r="I82" s="65" t="s">
        <v>801</v>
      </c>
      <c r="J82" s="74"/>
      <c r="K82" s="74"/>
      <c r="L82" s="74"/>
    </row>
    <row r="83" spans="1:12" ht="22.5">
      <c r="A83" s="225"/>
      <c r="B83" s="215"/>
      <c r="C83" s="215"/>
      <c r="D83" s="45">
        <v>22</v>
      </c>
      <c r="E83" s="63" t="s">
        <v>52</v>
      </c>
      <c r="F83" s="21" t="s">
        <v>975</v>
      </c>
      <c r="G83" s="21" t="s">
        <v>1030</v>
      </c>
      <c r="H83" s="103">
        <v>1526.3</v>
      </c>
      <c r="I83" s="65" t="s">
        <v>801</v>
      </c>
      <c r="J83" s="74"/>
      <c r="K83" s="74"/>
      <c r="L83" s="74"/>
    </row>
    <row r="84" spans="1:12" ht="22.5">
      <c r="A84" s="225"/>
      <c r="B84" s="215"/>
      <c r="C84" s="215"/>
      <c r="D84" s="45">
        <v>23</v>
      </c>
      <c r="E84" s="63" t="s">
        <v>53</v>
      </c>
      <c r="F84" s="22" t="s">
        <v>973</v>
      </c>
      <c r="G84" s="22" t="s">
        <v>1031</v>
      </c>
      <c r="H84" s="104">
        <f>17281.48+29250+40323.48+895283.4</f>
        <v>982138.36</v>
      </c>
      <c r="I84" s="65" t="s">
        <v>801</v>
      </c>
      <c r="J84" s="74"/>
      <c r="K84" s="74"/>
      <c r="L84" s="74"/>
    </row>
    <row r="85" spans="1:12" ht="22.5">
      <c r="A85" s="225"/>
      <c r="B85" s="215"/>
      <c r="C85" s="215"/>
      <c r="D85" s="45">
        <v>23</v>
      </c>
      <c r="E85" s="63" t="s">
        <v>54</v>
      </c>
      <c r="F85" s="21" t="s">
        <v>986</v>
      </c>
      <c r="G85" s="21" t="s">
        <v>1032</v>
      </c>
      <c r="H85" s="103">
        <f>5847.7+12251+6650+19535+15404.89+39340</f>
        <v>99028.59</v>
      </c>
      <c r="I85" s="65" t="s">
        <v>801</v>
      </c>
      <c r="J85" s="74"/>
      <c r="K85" s="74"/>
      <c r="L85" s="74"/>
    </row>
    <row r="86" spans="1:12" ht="22.5">
      <c r="A86" s="225"/>
      <c r="B86" s="215"/>
      <c r="C86" s="215"/>
      <c r="D86" s="45">
        <v>24</v>
      </c>
      <c r="E86" s="63" t="s">
        <v>55</v>
      </c>
      <c r="F86" s="21" t="s">
        <v>1033</v>
      </c>
      <c r="G86" s="21" t="s">
        <v>799</v>
      </c>
      <c r="H86" s="103">
        <v>9780</v>
      </c>
      <c r="I86" s="65" t="s">
        <v>801</v>
      </c>
      <c r="J86" s="74"/>
      <c r="K86" s="74"/>
      <c r="L86" s="74"/>
    </row>
    <row r="87" spans="1:12" ht="22.5">
      <c r="A87" s="225"/>
      <c r="B87" s="215"/>
      <c r="C87" s="215"/>
      <c r="D87" s="45">
        <v>26</v>
      </c>
      <c r="E87" s="63" t="s">
        <v>56</v>
      </c>
      <c r="F87" s="21" t="s">
        <v>1034</v>
      </c>
      <c r="G87" s="21" t="s">
        <v>1035</v>
      </c>
      <c r="H87" s="103">
        <v>65913.11</v>
      </c>
      <c r="I87" s="65" t="s">
        <v>801</v>
      </c>
      <c r="J87" s="74"/>
      <c r="K87" s="74"/>
      <c r="L87" s="74"/>
    </row>
    <row r="88" spans="1:12" ht="22.5">
      <c r="A88" s="225"/>
      <c r="B88" s="215"/>
      <c r="C88" s="215"/>
      <c r="D88" s="45">
        <v>27</v>
      </c>
      <c r="E88" s="63" t="s">
        <v>57</v>
      </c>
      <c r="F88" s="21" t="s">
        <v>1036</v>
      </c>
      <c r="G88" s="21" t="s">
        <v>799</v>
      </c>
      <c r="H88" s="103">
        <v>7600</v>
      </c>
      <c r="I88" s="65" t="s">
        <v>801</v>
      </c>
      <c r="J88" s="74"/>
      <c r="K88" s="74"/>
      <c r="L88" s="74"/>
    </row>
    <row r="89" spans="1:12" ht="22.5">
      <c r="A89" s="225"/>
      <c r="B89" s="215"/>
      <c r="C89" s="215"/>
      <c r="D89" s="45">
        <v>28</v>
      </c>
      <c r="E89" s="63" t="s">
        <v>58</v>
      </c>
      <c r="F89" s="21" t="s">
        <v>1037</v>
      </c>
      <c r="G89" s="21" t="s">
        <v>808</v>
      </c>
      <c r="H89" s="103">
        <f>12485.58+17999</f>
        <v>30484.58</v>
      </c>
      <c r="I89" s="65" t="s">
        <v>801</v>
      </c>
      <c r="J89" s="74"/>
      <c r="K89" s="74"/>
      <c r="L89" s="74"/>
    </row>
    <row r="90" spans="1:12" ht="22.5">
      <c r="A90" s="225"/>
      <c r="B90" s="215"/>
      <c r="C90" s="215"/>
      <c r="D90" s="45">
        <v>29</v>
      </c>
      <c r="E90" s="63" t="s">
        <v>59</v>
      </c>
      <c r="F90" s="21" t="s">
        <v>992</v>
      </c>
      <c r="G90" s="21" t="s">
        <v>1038</v>
      </c>
      <c r="H90" s="103">
        <f>38928.61+30110</f>
        <v>69038.61</v>
      </c>
      <c r="I90" s="65" t="s">
        <v>801</v>
      </c>
      <c r="J90" s="74"/>
      <c r="K90" s="74"/>
      <c r="L90" s="74"/>
    </row>
    <row r="91" spans="1:12" ht="25.5">
      <c r="A91" s="225"/>
      <c r="B91" s="215"/>
      <c r="C91" s="215"/>
      <c r="D91" s="45">
        <v>29</v>
      </c>
      <c r="E91" s="63" t="s">
        <v>60</v>
      </c>
      <c r="F91" s="21" t="s">
        <v>969</v>
      </c>
      <c r="G91" s="21" t="s">
        <v>1039</v>
      </c>
      <c r="H91" s="103">
        <v>21950</v>
      </c>
      <c r="I91" s="65" t="s">
        <v>801</v>
      </c>
      <c r="J91" s="74"/>
      <c r="K91" s="74"/>
      <c r="L91" s="74"/>
    </row>
    <row r="92" spans="1:12" ht="22.5">
      <c r="A92" s="225"/>
      <c r="B92" s="215"/>
      <c r="C92" s="215"/>
      <c r="D92" s="45">
        <v>29</v>
      </c>
      <c r="E92" s="63" t="s">
        <v>61</v>
      </c>
      <c r="F92" s="22" t="s">
        <v>1040</v>
      </c>
      <c r="G92" s="21" t="s">
        <v>796</v>
      </c>
      <c r="H92" s="103">
        <v>22320</v>
      </c>
      <c r="I92" s="65" t="s">
        <v>801</v>
      </c>
      <c r="J92" s="74"/>
      <c r="K92" s="74"/>
      <c r="L92" s="74"/>
    </row>
    <row r="93" spans="1:12" ht="25.5">
      <c r="A93" s="225"/>
      <c r="B93" s="215"/>
      <c r="C93" s="215"/>
      <c r="D93" s="45">
        <v>29</v>
      </c>
      <c r="E93" s="155" t="s">
        <v>62</v>
      </c>
      <c r="F93" s="21" t="s">
        <v>1012</v>
      </c>
      <c r="G93" s="21" t="s">
        <v>1041</v>
      </c>
      <c r="H93" s="103">
        <f>1117.2+17409.94</f>
        <v>18527.14</v>
      </c>
      <c r="I93" s="65" t="s">
        <v>801</v>
      </c>
      <c r="J93" s="74"/>
      <c r="K93" s="74"/>
      <c r="L93" s="74"/>
    </row>
    <row r="94" spans="1:12" ht="25.5">
      <c r="A94" s="225"/>
      <c r="B94" s="215"/>
      <c r="C94" s="215"/>
      <c r="D94" s="45">
        <v>31</v>
      </c>
      <c r="E94" s="155" t="s">
        <v>63</v>
      </c>
      <c r="F94" s="79" t="s">
        <v>984</v>
      </c>
      <c r="G94" s="21" t="s">
        <v>1042</v>
      </c>
      <c r="H94" s="103">
        <f>12980+9639+1700+1399+1399</f>
        <v>27117</v>
      </c>
      <c r="I94" s="65" t="s">
        <v>801</v>
      </c>
      <c r="J94" s="74"/>
      <c r="K94" s="74"/>
      <c r="L94" s="74"/>
    </row>
    <row r="95" spans="1:12" ht="22.5">
      <c r="A95" s="225"/>
      <c r="B95" s="215"/>
      <c r="C95" s="215"/>
      <c r="D95" s="45">
        <v>32</v>
      </c>
      <c r="E95" s="64" t="s">
        <v>64</v>
      </c>
      <c r="F95" s="2" t="s">
        <v>850</v>
      </c>
      <c r="G95" s="21" t="s">
        <v>1120</v>
      </c>
      <c r="H95" s="52" t="s">
        <v>1121</v>
      </c>
      <c r="I95" s="65" t="s">
        <v>801</v>
      </c>
      <c r="J95" s="74"/>
      <c r="K95" s="74"/>
      <c r="L95" s="74"/>
    </row>
    <row r="96" spans="1:12" ht="37.5" customHeight="1">
      <c r="A96" s="225"/>
      <c r="B96" s="215"/>
      <c r="C96" s="215"/>
      <c r="D96" s="45">
        <v>34</v>
      </c>
      <c r="E96" s="63" t="s">
        <v>65</v>
      </c>
      <c r="F96" s="22"/>
      <c r="G96" s="21"/>
      <c r="H96" s="21"/>
      <c r="I96" s="65"/>
      <c r="J96" s="74"/>
      <c r="K96" s="74"/>
      <c r="L96" s="74"/>
    </row>
    <row r="97" spans="1:12" ht="25.5">
      <c r="A97" s="225"/>
      <c r="B97" s="215"/>
      <c r="C97" s="215"/>
      <c r="D97" s="45" t="s">
        <v>774</v>
      </c>
      <c r="E97" s="63" t="s">
        <v>66</v>
      </c>
      <c r="F97" s="22"/>
      <c r="G97" s="21"/>
      <c r="H97" s="21"/>
      <c r="I97" s="65"/>
      <c r="J97" s="74"/>
      <c r="K97" s="74"/>
      <c r="L97" s="74"/>
    </row>
    <row r="98" spans="1:12" ht="12.75">
      <c r="A98" s="225"/>
      <c r="B98" s="215"/>
      <c r="C98" s="215"/>
      <c r="D98" s="45" t="s">
        <v>768</v>
      </c>
      <c r="E98" s="63" t="s">
        <v>67</v>
      </c>
      <c r="F98" s="22"/>
      <c r="G98" s="21"/>
      <c r="H98" s="21"/>
      <c r="I98" s="65"/>
      <c r="J98" s="74"/>
      <c r="K98" s="74"/>
      <c r="L98" s="74"/>
    </row>
    <row r="99" spans="1:12" ht="12.75">
      <c r="A99" s="225"/>
      <c r="B99" s="215"/>
      <c r="C99" s="215"/>
      <c r="D99" s="45">
        <v>36</v>
      </c>
      <c r="E99" s="63" t="s">
        <v>68</v>
      </c>
      <c r="F99" s="73"/>
      <c r="G99" s="105"/>
      <c r="H99" s="105"/>
      <c r="I99" s="65"/>
      <c r="J99" s="74"/>
      <c r="K99" s="74"/>
      <c r="L99" s="74"/>
    </row>
    <row r="100" spans="1:12" ht="12.75">
      <c r="A100" s="225"/>
      <c r="B100" s="215"/>
      <c r="C100" s="215"/>
      <c r="D100" s="45">
        <v>37</v>
      </c>
      <c r="E100" s="63" t="s">
        <v>69</v>
      </c>
      <c r="F100" s="77"/>
      <c r="G100" s="79"/>
      <c r="H100" s="99"/>
      <c r="I100" s="65"/>
      <c r="J100" s="74"/>
      <c r="K100" s="74"/>
      <c r="L100" s="74"/>
    </row>
    <row r="101" spans="1:12" ht="12.75">
      <c r="A101" s="225"/>
      <c r="B101" s="215"/>
      <c r="C101" s="215"/>
      <c r="D101" s="45">
        <v>41</v>
      </c>
      <c r="E101" s="63" t="s">
        <v>70</v>
      </c>
      <c r="F101" s="77"/>
      <c r="G101" s="79"/>
      <c r="H101" s="100"/>
      <c r="I101" s="65"/>
      <c r="J101" s="74"/>
      <c r="K101" s="74"/>
      <c r="L101" s="74"/>
    </row>
    <row r="102" spans="1:12" ht="12.75">
      <c r="A102" s="225"/>
      <c r="B102" s="215"/>
      <c r="C102" s="215"/>
      <c r="D102" s="45" t="s">
        <v>785</v>
      </c>
      <c r="E102" s="63" t="s">
        <v>71</v>
      </c>
      <c r="F102" s="77"/>
      <c r="G102" s="79"/>
      <c r="H102" s="100"/>
      <c r="I102" s="65"/>
      <c r="J102" s="74"/>
      <c r="K102" s="74"/>
      <c r="L102" s="74"/>
    </row>
    <row r="103" spans="1:12" ht="25.5">
      <c r="A103" s="225"/>
      <c r="B103" s="215"/>
      <c r="C103" s="215"/>
      <c r="D103" s="45">
        <v>44</v>
      </c>
      <c r="E103" s="63" t="s">
        <v>72</v>
      </c>
      <c r="F103" s="77"/>
      <c r="G103" s="79"/>
      <c r="H103" s="99"/>
      <c r="I103" s="65"/>
      <c r="J103" s="74"/>
      <c r="K103" s="74"/>
      <c r="L103" s="74"/>
    </row>
    <row r="104" spans="1:12" ht="12.75">
      <c r="A104" s="225"/>
      <c r="B104" s="215"/>
      <c r="C104" s="215"/>
      <c r="D104" s="45" t="s">
        <v>736</v>
      </c>
      <c r="E104" s="64" t="s">
        <v>73</v>
      </c>
      <c r="F104" s="77"/>
      <c r="G104" s="79"/>
      <c r="H104" s="100"/>
      <c r="I104" s="65"/>
      <c r="J104" s="74"/>
      <c r="K104" s="74"/>
      <c r="L104" s="74"/>
    </row>
    <row r="105" spans="1:12" ht="18" customHeight="1">
      <c r="A105" s="225"/>
      <c r="B105" s="215"/>
      <c r="C105" s="215"/>
      <c r="D105" s="45">
        <v>46</v>
      </c>
      <c r="E105" s="64" t="s">
        <v>74</v>
      </c>
      <c r="F105" s="66"/>
      <c r="G105" s="66"/>
      <c r="H105" s="66"/>
      <c r="I105" s="106"/>
      <c r="J105" s="74"/>
      <c r="K105" s="74"/>
      <c r="L105" s="74"/>
    </row>
    <row r="106" spans="1:12" ht="17.25" customHeight="1">
      <c r="A106" s="225"/>
      <c r="B106" s="215"/>
      <c r="C106" s="215"/>
      <c r="D106" s="45">
        <v>47</v>
      </c>
      <c r="E106" s="64" t="s">
        <v>75</v>
      </c>
      <c r="F106" s="66"/>
      <c r="G106" s="66"/>
      <c r="H106" s="66"/>
      <c r="I106" s="106"/>
    </row>
    <row r="107" spans="1:12" ht="25.5">
      <c r="A107" s="225"/>
      <c r="B107" s="215"/>
      <c r="C107" s="215"/>
      <c r="D107" s="45">
        <v>48</v>
      </c>
      <c r="E107" s="64" t="s">
        <v>76</v>
      </c>
      <c r="F107" s="66"/>
      <c r="G107" s="66"/>
      <c r="H107" s="66"/>
      <c r="I107" s="106"/>
    </row>
    <row r="108" spans="1:12" ht="12.75">
      <c r="A108" s="225"/>
      <c r="B108" s="215"/>
      <c r="C108" s="215"/>
      <c r="D108" s="45">
        <v>48</v>
      </c>
      <c r="E108" s="64" t="s">
        <v>77</v>
      </c>
      <c r="F108" s="66"/>
      <c r="G108" s="66"/>
      <c r="H108" s="66"/>
      <c r="I108" s="106"/>
    </row>
    <row r="109" spans="1:12" ht="12.75">
      <c r="A109" s="225"/>
      <c r="B109" s="215"/>
      <c r="C109" s="215"/>
      <c r="D109" s="45">
        <v>48</v>
      </c>
      <c r="E109" s="63" t="s">
        <v>78</v>
      </c>
      <c r="F109" s="66"/>
      <c r="G109" s="66"/>
      <c r="H109" s="66"/>
      <c r="I109" s="106"/>
    </row>
    <row r="110" spans="1:12" ht="25.5">
      <c r="A110" s="225"/>
      <c r="B110" s="215"/>
      <c r="C110" s="215"/>
      <c r="D110" s="45">
        <v>50</v>
      </c>
      <c r="E110" s="63" t="s">
        <v>79</v>
      </c>
      <c r="F110" s="66"/>
      <c r="G110" s="66"/>
      <c r="H110" s="66"/>
      <c r="I110" s="106"/>
    </row>
    <row r="111" spans="1:12" ht="12.75">
      <c r="A111" s="225"/>
      <c r="B111" s="215"/>
      <c r="C111" s="215"/>
      <c r="D111" s="45">
        <v>51</v>
      </c>
      <c r="E111" s="63" t="s">
        <v>80</v>
      </c>
      <c r="F111" s="66"/>
      <c r="G111" s="66"/>
      <c r="H111" s="66"/>
      <c r="I111" s="106"/>
    </row>
    <row r="112" spans="1:12" ht="12.75">
      <c r="A112" s="225"/>
      <c r="B112" s="215"/>
      <c r="C112" s="215"/>
      <c r="D112" s="45">
        <v>52</v>
      </c>
      <c r="E112" s="63" t="s">
        <v>81</v>
      </c>
      <c r="F112" s="66"/>
      <c r="G112" s="66"/>
      <c r="H112" s="66"/>
      <c r="I112" s="106"/>
    </row>
    <row r="113" spans="1:9" ht="12.75">
      <c r="A113" s="225"/>
      <c r="B113" s="215"/>
      <c r="C113" s="215"/>
      <c r="D113" s="45">
        <v>53</v>
      </c>
      <c r="E113" s="156" t="s">
        <v>82</v>
      </c>
      <c r="F113" s="66"/>
      <c r="G113" s="66"/>
      <c r="H113" s="66"/>
      <c r="I113" s="106"/>
    </row>
    <row r="114" spans="1:9" ht="12.75">
      <c r="A114" s="225"/>
      <c r="B114" s="215"/>
      <c r="C114" s="215"/>
      <c r="D114" s="45">
        <v>59</v>
      </c>
      <c r="E114" s="63" t="s">
        <v>83</v>
      </c>
      <c r="F114" s="66"/>
      <c r="G114" s="66"/>
      <c r="H114" s="66"/>
      <c r="I114" s="106"/>
    </row>
    <row r="115" spans="1:9" ht="12.75">
      <c r="A115" s="225"/>
      <c r="B115" s="215"/>
      <c r="C115" s="215"/>
      <c r="D115" s="45" t="s">
        <v>730</v>
      </c>
      <c r="E115" s="63" t="s">
        <v>84</v>
      </c>
      <c r="F115" s="66"/>
      <c r="G115" s="66"/>
      <c r="H115" s="66"/>
      <c r="I115" s="106"/>
    </row>
    <row r="116" spans="1:9" ht="12.75">
      <c r="A116" s="225"/>
      <c r="B116" s="215"/>
      <c r="C116" s="215"/>
      <c r="D116" s="45">
        <v>60</v>
      </c>
      <c r="E116" s="63" t="s">
        <v>85</v>
      </c>
      <c r="F116" s="66"/>
      <c r="G116" s="66"/>
      <c r="H116" s="66"/>
      <c r="I116" s="106"/>
    </row>
    <row r="117" spans="1:9" ht="18.75" customHeight="1">
      <c r="A117" s="225"/>
      <c r="B117" s="215"/>
      <c r="C117" s="215"/>
      <c r="D117" s="45">
        <v>63</v>
      </c>
      <c r="E117" s="63" t="s">
        <v>86</v>
      </c>
      <c r="F117" s="66"/>
      <c r="G117" s="66"/>
      <c r="H117" s="66"/>
      <c r="I117" s="106"/>
    </row>
    <row r="118" spans="1:9" ht="34.5" customHeight="1">
      <c r="A118" s="225"/>
      <c r="B118" s="215"/>
      <c r="C118" s="215"/>
      <c r="D118" s="45" t="s">
        <v>747</v>
      </c>
      <c r="E118" s="63" t="s">
        <v>87</v>
      </c>
      <c r="F118" s="66"/>
      <c r="G118" s="66"/>
      <c r="H118" s="66"/>
      <c r="I118" s="106"/>
    </row>
    <row r="119" spans="1:9" ht="26.25" customHeight="1">
      <c r="A119" s="225"/>
      <c r="B119" s="215"/>
      <c r="C119" s="215"/>
      <c r="D119" s="45">
        <v>66</v>
      </c>
      <c r="E119" s="63" t="s">
        <v>88</v>
      </c>
      <c r="F119" s="66"/>
      <c r="G119" s="66"/>
      <c r="H119" s="66"/>
      <c r="I119" s="106"/>
    </row>
    <row r="120" spans="1:9" ht="33.75" customHeight="1">
      <c r="A120" s="225"/>
      <c r="B120" s="215"/>
      <c r="C120" s="215"/>
      <c r="D120" s="45" t="s">
        <v>820</v>
      </c>
      <c r="E120" s="63" t="s">
        <v>89</v>
      </c>
      <c r="F120" s="66"/>
      <c r="G120" s="66"/>
      <c r="H120" s="66"/>
      <c r="I120" s="106"/>
    </row>
    <row r="121" spans="1:9" ht="24.75" customHeight="1">
      <c r="A121" s="225"/>
      <c r="B121" s="215"/>
      <c r="C121" s="215"/>
      <c r="D121" s="45">
        <v>66</v>
      </c>
      <c r="E121" s="64" t="s">
        <v>90</v>
      </c>
      <c r="F121" s="66"/>
      <c r="G121" s="66"/>
      <c r="H121" s="66"/>
      <c r="I121" s="106"/>
    </row>
    <row r="122" spans="1:9" ht="35.25" customHeight="1">
      <c r="A122" s="225"/>
      <c r="B122" s="215"/>
      <c r="C122" s="215"/>
      <c r="D122" s="45">
        <v>66</v>
      </c>
      <c r="E122" s="64" t="s">
        <v>91</v>
      </c>
      <c r="F122" s="66"/>
      <c r="G122" s="66"/>
      <c r="H122" s="66"/>
      <c r="I122" s="106"/>
    </row>
    <row r="123" spans="1:9" ht="12.75">
      <c r="A123" s="225"/>
      <c r="B123" s="215"/>
      <c r="C123" s="215"/>
      <c r="D123" s="45">
        <v>67</v>
      </c>
      <c r="E123" s="64" t="s">
        <v>92</v>
      </c>
      <c r="F123" s="66"/>
      <c r="G123" s="66"/>
      <c r="H123" s="66"/>
      <c r="I123" s="106"/>
    </row>
    <row r="124" spans="1:9" ht="25.5">
      <c r="A124" s="225"/>
      <c r="B124" s="215"/>
      <c r="C124" s="215"/>
      <c r="D124" s="45">
        <v>68</v>
      </c>
      <c r="E124" s="64" t="s">
        <v>93</v>
      </c>
      <c r="F124" s="66"/>
      <c r="G124" s="66"/>
      <c r="H124" s="66"/>
      <c r="I124" s="106"/>
    </row>
    <row r="125" spans="1:9" ht="12.75">
      <c r="A125" s="225"/>
      <c r="B125" s="215"/>
      <c r="C125" s="215"/>
      <c r="D125" s="45">
        <v>69</v>
      </c>
      <c r="E125" s="63" t="s">
        <v>94</v>
      </c>
      <c r="F125" s="66"/>
      <c r="G125" s="66"/>
      <c r="H125" s="66"/>
      <c r="I125" s="106"/>
    </row>
    <row r="126" spans="1:9" ht="43.5" customHeight="1">
      <c r="A126" s="225"/>
      <c r="B126" s="215"/>
      <c r="C126" s="215"/>
      <c r="D126" s="45">
        <v>69</v>
      </c>
      <c r="E126" s="63" t="s">
        <v>95</v>
      </c>
      <c r="F126" s="66"/>
      <c r="G126" s="66"/>
      <c r="H126" s="66"/>
      <c r="I126" s="106"/>
    </row>
    <row r="127" spans="1:9" ht="44.25" customHeight="1">
      <c r="A127" s="225"/>
      <c r="B127" s="215"/>
      <c r="C127" s="215"/>
      <c r="D127" s="45">
        <v>69</v>
      </c>
      <c r="E127" s="63" t="s">
        <v>96</v>
      </c>
      <c r="F127" s="66"/>
      <c r="G127" s="66"/>
      <c r="H127" s="66"/>
      <c r="I127" s="106"/>
    </row>
    <row r="128" spans="1:9" ht="25.5">
      <c r="A128" s="225"/>
      <c r="B128" s="215"/>
      <c r="C128" s="215"/>
      <c r="D128" s="45">
        <v>69</v>
      </c>
      <c r="E128" s="63" t="s">
        <v>97</v>
      </c>
      <c r="F128" s="66"/>
      <c r="G128" s="66"/>
      <c r="H128" s="66"/>
      <c r="I128" s="106"/>
    </row>
    <row r="129" spans="1:9" ht="25.5">
      <c r="A129" s="225"/>
      <c r="B129" s="215"/>
      <c r="C129" s="215"/>
      <c r="D129" s="45">
        <v>69</v>
      </c>
      <c r="E129" s="64" t="s">
        <v>98</v>
      </c>
      <c r="F129" s="66"/>
      <c r="G129" s="66"/>
      <c r="H129" s="66"/>
      <c r="I129" s="106"/>
    </row>
    <row r="130" spans="1:9" ht="25.5">
      <c r="A130" s="225"/>
      <c r="B130" s="215"/>
      <c r="C130" s="215"/>
      <c r="D130" s="45">
        <v>72</v>
      </c>
      <c r="E130" s="64" t="s">
        <v>99</v>
      </c>
      <c r="F130" s="66"/>
      <c r="G130" s="66"/>
      <c r="H130" s="66"/>
      <c r="I130" s="106"/>
    </row>
    <row r="131" spans="1:9" ht="12.75">
      <c r="A131" s="225"/>
      <c r="B131" s="215"/>
      <c r="C131" s="215"/>
      <c r="D131" s="45">
        <v>74</v>
      </c>
      <c r="E131" s="63" t="s">
        <v>100</v>
      </c>
      <c r="F131" s="66"/>
      <c r="G131" s="66"/>
      <c r="H131" s="66"/>
      <c r="I131" s="106"/>
    </row>
    <row r="132" spans="1:9" ht="25.5">
      <c r="A132" s="225"/>
      <c r="B132" s="215"/>
      <c r="C132" s="215"/>
      <c r="D132" s="45">
        <v>78</v>
      </c>
      <c r="E132" s="63" t="s">
        <v>101</v>
      </c>
      <c r="F132" s="66"/>
      <c r="G132" s="66"/>
      <c r="H132" s="66"/>
      <c r="I132" s="106"/>
    </row>
    <row r="133" spans="1:9" ht="12.75">
      <c r="A133" s="225"/>
      <c r="B133" s="215"/>
      <c r="C133" s="215"/>
      <c r="D133" s="45" t="s">
        <v>725</v>
      </c>
      <c r="E133" s="63" t="s">
        <v>102</v>
      </c>
      <c r="F133" s="66"/>
      <c r="G133" s="66"/>
      <c r="H133" s="66"/>
      <c r="I133" s="106"/>
    </row>
    <row r="134" spans="1:9" ht="12.75">
      <c r="A134" s="225"/>
      <c r="B134" s="215"/>
      <c r="C134" s="215"/>
      <c r="D134" s="45" t="s">
        <v>741</v>
      </c>
      <c r="E134" s="63" t="s">
        <v>103</v>
      </c>
      <c r="F134" s="66"/>
      <c r="G134" s="66"/>
      <c r="H134" s="66"/>
      <c r="I134" s="106"/>
    </row>
    <row r="135" spans="1:9" ht="38.25">
      <c r="A135" s="225"/>
      <c r="B135" s="215"/>
      <c r="C135" s="215"/>
      <c r="D135" s="45">
        <v>82</v>
      </c>
      <c r="E135" s="63" t="s">
        <v>104</v>
      </c>
      <c r="F135" s="66"/>
      <c r="G135" s="66"/>
      <c r="H135" s="66"/>
      <c r="I135" s="106"/>
    </row>
    <row r="136" spans="1:9" ht="12.75">
      <c r="A136" s="225"/>
      <c r="B136" s="215"/>
      <c r="C136" s="215"/>
      <c r="D136" s="45">
        <v>83</v>
      </c>
      <c r="E136" s="64" t="s">
        <v>105</v>
      </c>
      <c r="F136" s="66"/>
      <c r="G136" s="66"/>
      <c r="H136" s="66"/>
      <c r="I136" s="106"/>
    </row>
    <row r="137" spans="1:9" ht="12.75">
      <c r="A137" s="225"/>
      <c r="B137" s="215"/>
      <c r="C137" s="215"/>
      <c r="D137" s="45">
        <v>83</v>
      </c>
      <c r="E137" s="64" t="s">
        <v>106</v>
      </c>
      <c r="F137" s="66"/>
      <c r="G137" s="66"/>
      <c r="H137" s="66"/>
      <c r="I137" s="106"/>
    </row>
    <row r="138" spans="1:9" ht="12.75">
      <c r="A138" s="225"/>
      <c r="B138" s="215"/>
      <c r="C138" s="215"/>
      <c r="D138" s="45">
        <v>83</v>
      </c>
      <c r="E138" s="63" t="s">
        <v>107</v>
      </c>
      <c r="F138" s="66"/>
      <c r="G138" s="66"/>
      <c r="H138" s="66"/>
      <c r="I138" s="106"/>
    </row>
    <row r="139" spans="1:9" ht="30.75" customHeight="1">
      <c r="A139" s="225"/>
      <c r="B139" s="215"/>
      <c r="C139" s="215"/>
      <c r="D139" s="45">
        <v>83</v>
      </c>
      <c r="E139" s="63" t="s">
        <v>108</v>
      </c>
      <c r="F139" s="66"/>
      <c r="G139" s="66"/>
      <c r="H139" s="66"/>
      <c r="I139" s="106"/>
    </row>
    <row r="140" spans="1:9" ht="12.75">
      <c r="A140" s="225"/>
      <c r="B140" s="215"/>
      <c r="C140" s="215"/>
      <c r="D140" s="45">
        <v>83</v>
      </c>
      <c r="E140" s="63" t="s">
        <v>109</v>
      </c>
      <c r="F140" s="66"/>
      <c r="G140" s="66"/>
      <c r="H140" s="66"/>
      <c r="I140" s="106"/>
    </row>
    <row r="141" spans="1:9" ht="12.75">
      <c r="A141" s="225"/>
      <c r="B141" s="215"/>
      <c r="C141" s="215"/>
      <c r="D141" s="45">
        <v>83</v>
      </c>
      <c r="E141" s="157" t="s">
        <v>110</v>
      </c>
      <c r="F141" s="66"/>
      <c r="G141" s="66"/>
      <c r="H141" s="66"/>
      <c r="I141" s="106"/>
    </row>
    <row r="142" spans="1:9" ht="27" customHeight="1">
      <c r="A142" s="225"/>
      <c r="B142" s="215"/>
      <c r="C142" s="215"/>
      <c r="D142" s="45">
        <v>83</v>
      </c>
      <c r="E142" s="157" t="s">
        <v>111</v>
      </c>
      <c r="F142" s="66"/>
      <c r="G142" s="66"/>
      <c r="H142" s="66"/>
      <c r="I142" s="106"/>
    </row>
    <row r="143" spans="1:9" ht="29.25" customHeight="1">
      <c r="A143" s="225"/>
      <c r="B143" s="215"/>
      <c r="C143" s="215"/>
      <c r="D143" s="45">
        <v>84</v>
      </c>
      <c r="E143" s="157" t="s">
        <v>112</v>
      </c>
      <c r="F143" s="66"/>
      <c r="G143" s="66"/>
      <c r="H143" s="66"/>
      <c r="I143" s="106"/>
    </row>
    <row r="144" spans="1:9" ht="25.5">
      <c r="A144" s="225"/>
      <c r="B144" s="215"/>
      <c r="C144" s="215"/>
      <c r="D144" s="45" t="s">
        <v>765</v>
      </c>
      <c r="E144" s="64" t="s">
        <v>113</v>
      </c>
      <c r="F144" s="66"/>
      <c r="G144" s="66"/>
      <c r="H144" s="66"/>
      <c r="I144" s="106"/>
    </row>
    <row r="145" spans="1:9" ht="12.75">
      <c r="A145" s="225"/>
      <c r="B145" s="215"/>
      <c r="C145" s="215"/>
      <c r="D145" s="45">
        <v>88</v>
      </c>
      <c r="E145" s="64" t="s">
        <v>114</v>
      </c>
      <c r="F145" s="66"/>
      <c r="G145" s="66"/>
      <c r="H145" s="66"/>
      <c r="I145" s="106"/>
    </row>
    <row r="146" spans="1:9" ht="21" customHeight="1">
      <c r="A146" s="225"/>
      <c r="B146" s="215"/>
      <c r="C146" s="215"/>
      <c r="D146" s="45">
        <v>89</v>
      </c>
      <c r="E146" s="63" t="s">
        <v>115</v>
      </c>
      <c r="F146" s="66"/>
      <c r="G146" s="66"/>
      <c r="H146" s="66"/>
      <c r="I146" s="106"/>
    </row>
    <row r="147" spans="1:9" ht="30" customHeight="1">
      <c r="A147" s="225"/>
      <c r="B147" s="215"/>
      <c r="C147" s="215"/>
      <c r="D147" s="45" t="s">
        <v>777</v>
      </c>
      <c r="E147" s="63" t="s">
        <v>116</v>
      </c>
      <c r="F147" s="66"/>
      <c r="G147" s="66"/>
      <c r="H147" s="66"/>
      <c r="I147" s="106"/>
    </row>
    <row r="148" spans="1:9" ht="12.75">
      <c r="A148" s="225"/>
      <c r="B148" s="215"/>
      <c r="C148" s="215"/>
      <c r="D148" s="45">
        <v>100</v>
      </c>
      <c r="E148" s="63" t="s">
        <v>117</v>
      </c>
      <c r="F148" s="66"/>
      <c r="G148" s="66"/>
      <c r="H148" s="66"/>
      <c r="I148" s="106"/>
    </row>
    <row r="149" spans="1:9" ht="26.25" customHeight="1">
      <c r="A149" s="225"/>
      <c r="B149" s="215"/>
      <c r="C149" s="215"/>
      <c r="D149" s="45">
        <v>100</v>
      </c>
      <c r="E149" s="158" t="s">
        <v>118</v>
      </c>
      <c r="F149" s="66"/>
      <c r="G149" s="66"/>
      <c r="H149" s="66"/>
      <c r="I149" s="106"/>
    </row>
    <row r="150" spans="1:9" ht="12.75">
      <c r="A150" s="225"/>
      <c r="B150" s="215"/>
      <c r="C150" s="215"/>
      <c r="D150" s="45">
        <v>101</v>
      </c>
      <c r="E150" s="154" t="s">
        <v>119</v>
      </c>
      <c r="F150" s="66"/>
      <c r="G150" s="66"/>
      <c r="H150" s="66"/>
      <c r="I150" s="106"/>
    </row>
    <row r="151" spans="1:9" ht="17.25" customHeight="1">
      <c r="A151" s="225"/>
      <c r="B151" s="215"/>
      <c r="C151" s="215"/>
      <c r="D151" s="45">
        <v>102</v>
      </c>
      <c r="E151" s="154" t="s">
        <v>120</v>
      </c>
      <c r="F151" s="66"/>
      <c r="G151" s="66"/>
      <c r="H151" s="66"/>
      <c r="I151" s="106"/>
    </row>
    <row r="152" spans="1:9" ht="19.5" customHeight="1">
      <c r="A152" s="225"/>
      <c r="B152" s="215"/>
      <c r="C152" s="215"/>
      <c r="D152" s="45">
        <v>113</v>
      </c>
      <c r="E152" s="63" t="s">
        <v>121</v>
      </c>
      <c r="F152" s="66"/>
      <c r="G152" s="66"/>
      <c r="H152" s="66"/>
      <c r="I152" s="106"/>
    </row>
    <row r="153" spans="1:9" ht="36" customHeight="1">
      <c r="A153" s="225"/>
      <c r="B153" s="215"/>
      <c r="C153" s="215"/>
      <c r="D153" s="45" t="s">
        <v>737</v>
      </c>
      <c r="E153" s="154" t="s">
        <v>122</v>
      </c>
      <c r="F153" s="66"/>
      <c r="G153" s="66"/>
      <c r="H153" s="66"/>
      <c r="I153" s="106"/>
    </row>
    <row r="154" spans="1:9" ht="30" customHeight="1">
      <c r="A154" s="225"/>
      <c r="B154" s="215"/>
      <c r="C154" s="215"/>
      <c r="D154" s="45">
        <v>115</v>
      </c>
      <c r="E154" s="63" t="s">
        <v>123</v>
      </c>
      <c r="F154" s="66"/>
      <c r="G154" s="66"/>
      <c r="H154" s="66"/>
      <c r="I154" s="106"/>
    </row>
    <row r="155" spans="1:9" ht="32.25" customHeight="1">
      <c r="A155" s="225"/>
      <c r="B155" s="215"/>
      <c r="C155" s="215"/>
      <c r="D155" s="45" t="s">
        <v>751</v>
      </c>
      <c r="E155" s="63" t="s">
        <v>124</v>
      </c>
      <c r="F155" s="66"/>
      <c r="G155" s="66"/>
      <c r="H155" s="66"/>
      <c r="I155" s="106"/>
    </row>
    <row r="156" spans="1:9" ht="12.75">
      <c r="A156" s="225"/>
      <c r="B156" s="215"/>
      <c r="C156" s="215"/>
      <c r="D156" s="45">
        <v>117</v>
      </c>
      <c r="E156" s="156" t="s">
        <v>125</v>
      </c>
      <c r="F156" s="66"/>
      <c r="G156" s="66"/>
      <c r="H156" s="66"/>
      <c r="I156" s="106"/>
    </row>
    <row r="157" spans="1:9" ht="12.75">
      <c r="A157" s="225"/>
      <c r="B157" s="215"/>
      <c r="C157" s="215"/>
      <c r="D157" s="45">
        <v>118</v>
      </c>
      <c r="E157" s="63" t="s">
        <v>126</v>
      </c>
      <c r="F157" s="66"/>
      <c r="G157" s="66"/>
      <c r="H157" s="66"/>
      <c r="I157" s="106"/>
    </row>
    <row r="158" spans="1:9" ht="32.25" customHeight="1">
      <c r="A158" s="225"/>
      <c r="B158" s="215"/>
      <c r="C158" s="215"/>
      <c r="D158" s="45">
        <v>119</v>
      </c>
      <c r="E158" s="63" t="s">
        <v>127</v>
      </c>
      <c r="F158" s="66"/>
      <c r="G158" s="66"/>
      <c r="H158" s="66"/>
      <c r="I158" s="106"/>
    </row>
    <row r="159" spans="1:9" ht="24" customHeight="1">
      <c r="A159" s="225"/>
      <c r="B159" s="215"/>
      <c r="C159" s="215"/>
      <c r="D159" s="45">
        <v>120</v>
      </c>
      <c r="E159" s="63" t="s">
        <v>128</v>
      </c>
      <c r="F159" s="66"/>
      <c r="G159" s="66"/>
      <c r="H159" s="66"/>
      <c r="I159" s="106"/>
    </row>
    <row r="160" spans="1:9" ht="12.75">
      <c r="A160" s="225"/>
      <c r="B160" s="215"/>
      <c r="C160" s="215"/>
      <c r="D160" s="45">
        <v>120</v>
      </c>
      <c r="E160" s="63" t="s">
        <v>129</v>
      </c>
      <c r="F160" s="66"/>
      <c r="G160" s="66"/>
      <c r="H160" s="66"/>
      <c r="I160" s="106"/>
    </row>
    <row r="161" spans="1:9" ht="12.75">
      <c r="A161" s="225"/>
      <c r="B161" s="215"/>
      <c r="C161" s="215"/>
      <c r="D161" s="45">
        <v>120</v>
      </c>
      <c r="E161" s="63" t="s">
        <v>130</v>
      </c>
      <c r="F161" s="66"/>
      <c r="G161" s="66"/>
      <c r="H161" s="66"/>
      <c r="I161" s="106"/>
    </row>
    <row r="162" spans="1:9" ht="12.75">
      <c r="A162" s="225"/>
      <c r="B162" s="215"/>
      <c r="C162" s="215"/>
      <c r="D162" s="45">
        <v>120</v>
      </c>
      <c r="E162" s="63" t="s">
        <v>131</v>
      </c>
      <c r="F162" s="66"/>
      <c r="G162" s="66"/>
      <c r="H162" s="66"/>
      <c r="I162" s="106"/>
    </row>
    <row r="163" spans="1:9" ht="30" customHeight="1">
      <c r="A163" s="225"/>
      <c r="B163" s="215"/>
      <c r="C163" s="215"/>
      <c r="D163" s="45">
        <v>123</v>
      </c>
      <c r="E163" s="63" t="s">
        <v>132</v>
      </c>
      <c r="F163" s="66"/>
      <c r="G163" s="66"/>
      <c r="H163" s="66"/>
      <c r="I163" s="106"/>
    </row>
    <row r="164" spans="1:9" ht="24.75" customHeight="1">
      <c r="A164" s="225"/>
      <c r="B164" s="215"/>
      <c r="C164" s="215"/>
      <c r="D164" s="45">
        <v>132</v>
      </c>
      <c r="E164" s="64" t="s">
        <v>133</v>
      </c>
      <c r="F164" s="66"/>
      <c r="G164" s="66"/>
      <c r="H164" s="66"/>
      <c r="I164" s="106"/>
    </row>
    <row r="165" spans="1:9" ht="25.5">
      <c r="A165" s="225"/>
      <c r="B165" s="215"/>
      <c r="C165" s="215"/>
      <c r="D165" s="45">
        <v>133</v>
      </c>
      <c r="E165" s="64" t="s">
        <v>134</v>
      </c>
      <c r="F165" s="66"/>
      <c r="G165" s="66"/>
      <c r="H165" s="66"/>
      <c r="I165" s="106"/>
    </row>
    <row r="166" spans="1:9" ht="24.75" customHeight="1">
      <c r="A166" s="225"/>
      <c r="B166" s="215"/>
      <c r="C166" s="215"/>
      <c r="D166" s="45">
        <v>134</v>
      </c>
      <c r="E166" s="64" t="s">
        <v>135</v>
      </c>
      <c r="F166" s="66"/>
      <c r="G166" s="66"/>
      <c r="H166" s="66"/>
      <c r="I166" s="106"/>
    </row>
    <row r="167" spans="1:9" ht="24" customHeight="1">
      <c r="A167" s="225"/>
      <c r="B167" s="215"/>
      <c r="C167" s="215"/>
      <c r="D167" s="45">
        <v>135</v>
      </c>
      <c r="E167" s="63" t="s">
        <v>136</v>
      </c>
      <c r="F167" s="66"/>
      <c r="G167" s="66"/>
      <c r="H167" s="66"/>
      <c r="I167" s="106"/>
    </row>
    <row r="168" spans="1:9" ht="23.25" customHeight="1">
      <c r="A168" s="225"/>
      <c r="B168" s="215"/>
      <c r="C168" s="215"/>
      <c r="D168" s="45">
        <v>139</v>
      </c>
      <c r="E168" s="63" t="s">
        <v>137</v>
      </c>
      <c r="F168" s="66"/>
      <c r="G168" s="66"/>
      <c r="H168" s="66"/>
      <c r="I168" s="106"/>
    </row>
    <row r="169" spans="1:9" ht="25.5">
      <c r="A169" s="225"/>
      <c r="B169" s="215"/>
      <c r="C169" s="215"/>
      <c r="D169" s="45">
        <v>146</v>
      </c>
      <c r="E169" s="63" t="s">
        <v>138</v>
      </c>
      <c r="F169" s="66"/>
      <c r="G169" s="66"/>
      <c r="H169" s="66"/>
      <c r="I169" s="106"/>
    </row>
    <row r="170" spans="1:9" ht="12.75">
      <c r="A170" s="225"/>
      <c r="B170" s="215"/>
      <c r="C170" s="215"/>
      <c r="D170" s="45">
        <v>147</v>
      </c>
      <c r="E170" s="63" t="s">
        <v>139</v>
      </c>
      <c r="F170" s="66"/>
      <c r="G170" s="66"/>
      <c r="H170" s="66"/>
      <c r="I170" s="106"/>
    </row>
    <row r="171" spans="1:9" ht="32.25" customHeight="1">
      <c r="A171" s="225"/>
      <c r="B171" s="215"/>
      <c r="C171" s="215"/>
      <c r="D171" s="45" t="s">
        <v>757</v>
      </c>
      <c r="E171" s="63" t="s">
        <v>140</v>
      </c>
      <c r="F171" s="66"/>
      <c r="G171" s="66"/>
      <c r="H171" s="66"/>
      <c r="I171" s="106"/>
    </row>
    <row r="172" spans="1:9" ht="23.25" customHeight="1">
      <c r="A172" s="225"/>
      <c r="B172" s="215"/>
      <c r="C172" s="215"/>
      <c r="D172" s="45">
        <v>149</v>
      </c>
      <c r="E172" s="63" t="s">
        <v>141</v>
      </c>
      <c r="F172" s="66"/>
      <c r="G172" s="66"/>
      <c r="H172" s="66"/>
      <c r="I172" s="106"/>
    </row>
    <row r="173" spans="1:9" ht="29.25" customHeight="1">
      <c r="A173" s="225"/>
      <c r="B173" s="215"/>
      <c r="C173" s="215"/>
      <c r="D173" s="45" t="s">
        <v>754</v>
      </c>
      <c r="E173" s="63" t="s">
        <v>142</v>
      </c>
      <c r="F173" s="66"/>
      <c r="G173" s="66"/>
      <c r="H173" s="66"/>
      <c r="I173" s="106"/>
    </row>
    <row r="174" spans="1:9" ht="23.25" customHeight="1">
      <c r="A174" s="225"/>
      <c r="B174" s="215"/>
      <c r="C174" s="215"/>
      <c r="D174" s="45">
        <v>151</v>
      </c>
      <c r="E174" s="63" t="s">
        <v>143</v>
      </c>
      <c r="F174" s="66"/>
      <c r="G174" s="66"/>
      <c r="H174" s="66"/>
      <c r="I174" s="106"/>
    </row>
    <row r="175" spans="1:9" ht="18.75" customHeight="1">
      <c r="A175" s="225"/>
      <c r="B175" s="215"/>
      <c r="C175" s="215"/>
      <c r="D175" s="45">
        <v>151</v>
      </c>
      <c r="E175" s="63" t="s">
        <v>144</v>
      </c>
      <c r="F175" s="66"/>
      <c r="G175" s="66"/>
      <c r="H175" s="66"/>
      <c r="I175" s="106"/>
    </row>
    <row r="176" spans="1:9" ht="19.5" customHeight="1">
      <c r="A176" s="225"/>
      <c r="B176" s="215"/>
      <c r="C176" s="215"/>
      <c r="D176" s="45">
        <v>154</v>
      </c>
      <c r="E176" s="63" t="s">
        <v>145</v>
      </c>
      <c r="F176" s="66"/>
      <c r="G176" s="66"/>
      <c r="H176" s="66"/>
      <c r="I176" s="106"/>
    </row>
    <row r="177" spans="1:9" ht="21" customHeight="1">
      <c r="A177" s="225"/>
      <c r="B177" s="215"/>
      <c r="C177" s="215"/>
      <c r="D177" s="45">
        <v>155</v>
      </c>
      <c r="E177" s="63" t="s">
        <v>146</v>
      </c>
      <c r="F177" s="66"/>
      <c r="G177" s="66"/>
      <c r="H177" s="66"/>
      <c r="I177" s="106"/>
    </row>
    <row r="178" spans="1:9" ht="15.75" customHeight="1">
      <c r="A178" s="225"/>
      <c r="B178" s="215"/>
      <c r="C178" s="215"/>
      <c r="D178" s="45" t="s">
        <v>746</v>
      </c>
      <c r="E178" s="63" t="s">
        <v>147</v>
      </c>
      <c r="F178" s="66"/>
      <c r="G178" s="66"/>
      <c r="H178" s="66"/>
      <c r="I178" s="106"/>
    </row>
    <row r="179" spans="1:9" ht="22.5" customHeight="1">
      <c r="A179" s="225"/>
      <c r="B179" s="215"/>
      <c r="C179" s="215"/>
      <c r="D179" s="45">
        <v>158</v>
      </c>
      <c r="E179" s="63" t="s">
        <v>148</v>
      </c>
      <c r="F179" s="66"/>
      <c r="G179" s="66"/>
      <c r="H179" s="66"/>
      <c r="I179" s="106"/>
    </row>
    <row r="180" spans="1:9" ht="23.25" customHeight="1">
      <c r="A180" s="225"/>
      <c r="B180" s="215"/>
      <c r="C180" s="215"/>
      <c r="D180" s="45">
        <v>159</v>
      </c>
      <c r="E180" s="63" t="s">
        <v>149</v>
      </c>
      <c r="F180" s="66"/>
      <c r="G180" s="66"/>
      <c r="H180" s="66"/>
      <c r="I180" s="106"/>
    </row>
    <row r="181" spans="1:9" ht="25.5">
      <c r="A181" s="225"/>
      <c r="B181" s="215"/>
      <c r="C181" s="215"/>
      <c r="D181" s="45">
        <v>160</v>
      </c>
      <c r="E181" s="63" t="s">
        <v>150</v>
      </c>
      <c r="F181" s="66"/>
      <c r="G181" s="66"/>
      <c r="H181" s="66"/>
      <c r="I181" s="106"/>
    </row>
    <row r="182" spans="1:9" ht="12.75">
      <c r="A182" s="225"/>
      <c r="B182" s="215"/>
      <c r="C182" s="215"/>
      <c r="D182" s="45">
        <v>161</v>
      </c>
      <c r="E182" s="63" t="s">
        <v>151</v>
      </c>
      <c r="F182" s="66"/>
      <c r="G182" s="66"/>
      <c r="H182" s="66"/>
      <c r="I182" s="106"/>
    </row>
    <row r="183" spans="1:9" ht="25.5">
      <c r="A183" s="225"/>
      <c r="B183" s="215"/>
      <c r="C183" s="215"/>
      <c r="D183" s="45">
        <v>162</v>
      </c>
      <c r="E183" s="63" t="s">
        <v>152</v>
      </c>
      <c r="F183" s="66"/>
      <c r="G183" s="66"/>
      <c r="H183" s="66"/>
      <c r="I183" s="106"/>
    </row>
    <row r="184" spans="1:9" ht="12.75">
      <c r="A184" s="225"/>
      <c r="B184" s="215"/>
      <c r="C184" s="215"/>
      <c r="D184" s="45">
        <v>163</v>
      </c>
      <c r="E184" s="63" t="s">
        <v>153</v>
      </c>
      <c r="F184" s="66"/>
      <c r="G184" s="66"/>
      <c r="H184" s="66"/>
      <c r="I184" s="106"/>
    </row>
    <row r="185" spans="1:9" ht="12.75">
      <c r="A185" s="225"/>
      <c r="B185" s="215"/>
      <c r="C185" s="215"/>
      <c r="D185" s="45">
        <v>164</v>
      </c>
      <c r="E185" s="63" t="s">
        <v>154</v>
      </c>
      <c r="F185" s="66"/>
      <c r="G185" s="66"/>
      <c r="H185" s="66"/>
      <c r="I185" s="106"/>
    </row>
    <row r="186" spans="1:9" ht="12.75">
      <c r="A186" s="225"/>
      <c r="B186" s="215"/>
      <c r="C186" s="215"/>
      <c r="D186" s="45">
        <v>165</v>
      </c>
      <c r="E186" s="63" t="s">
        <v>155</v>
      </c>
      <c r="F186" s="66"/>
      <c r="G186" s="66"/>
      <c r="H186" s="66"/>
      <c r="I186" s="106"/>
    </row>
    <row r="187" spans="1:9" ht="33.75" customHeight="1">
      <c r="A187" s="225"/>
      <c r="B187" s="215"/>
      <c r="C187" s="215"/>
      <c r="D187" s="45">
        <v>166</v>
      </c>
      <c r="E187" s="63" t="s">
        <v>156</v>
      </c>
      <c r="F187" s="66"/>
      <c r="G187" s="66"/>
      <c r="H187" s="66"/>
      <c r="I187" s="106"/>
    </row>
    <row r="188" spans="1:9" ht="12.75">
      <c r="A188" s="225"/>
      <c r="B188" s="215"/>
      <c r="C188" s="215"/>
      <c r="D188" s="45">
        <v>167</v>
      </c>
      <c r="E188" s="63" t="s">
        <v>157</v>
      </c>
      <c r="F188" s="66"/>
      <c r="G188" s="66"/>
      <c r="H188" s="66"/>
      <c r="I188" s="106"/>
    </row>
    <row r="189" spans="1:9" ht="12.75">
      <c r="A189" s="225"/>
      <c r="B189" s="215"/>
      <c r="C189" s="215"/>
      <c r="D189" s="45" t="s">
        <v>773</v>
      </c>
      <c r="E189" s="63" t="s">
        <v>158</v>
      </c>
      <c r="F189" s="66"/>
      <c r="G189" s="66"/>
      <c r="H189" s="66"/>
      <c r="I189" s="106"/>
    </row>
    <row r="190" spans="1:9" ht="12.75">
      <c r="A190" s="225"/>
      <c r="B190" s="215"/>
      <c r="C190" s="215"/>
      <c r="D190" s="45" t="s">
        <v>735</v>
      </c>
      <c r="E190" s="63" t="s">
        <v>159</v>
      </c>
      <c r="F190" s="66"/>
      <c r="G190" s="66"/>
      <c r="H190" s="66"/>
      <c r="I190" s="106"/>
    </row>
    <row r="191" spans="1:9" ht="12.75">
      <c r="A191" s="225"/>
      <c r="B191" s="215"/>
      <c r="C191" s="215"/>
      <c r="D191" s="45">
        <v>172</v>
      </c>
      <c r="E191" s="63" t="s">
        <v>160</v>
      </c>
      <c r="F191" s="66"/>
      <c r="G191" s="66"/>
      <c r="H191" s="66"/>
      <c r="I191" s="106"/>
    </row>
    <row r="192" spans="1:9" ht="12.75">
      <c r="A192" s="225"/>
      <c r="B192" s="215"/>
      <c r="C192" s="215"/>
      <c r="D192" s="45" t="s">
        <v>756</v>
      </c>
      <c r="E192" s="63" t="s">
        <v>161</v>
      </c>
      <c r="F192" s="66"/>
      <c r="G192" s="66"/>
      <c r="H192" s="66"/>
      <c r="I192" s="106"/>
    </row>
    <row r="193" spans="1:9" ht="12.75">
      <c r="A193" s="225"/>
      <c r="B193" s="215"/>
      <c r="C193" s="215"/>
      <c r="D193" s="45">
        <v>176</v>
      </c>
      <c r="E193" s="63" t="s">
        <v>162</v>
      </c>
      <c r="F193" s="66"/>
      <c r="G193" s="66"/>
      <c r="H193" s="66"/>
      <c r="I193" s="106"/>
    </row>
    <row r="194" spans="1:9" ht="24" customHeight="1">
      <c r="A194" s="225"/>
      <c r="B194" s="215"/>
      <c r="C194" s="215"/>
      <c r="D194" s="45">
        <v>178</v>
      </c>
      <c r="E194" s="63" t="s">
        <v>163</v>
      </c>
      <c r="F194" s="66"/>
      <c r="G194" s="66"/>
      <c r="H194" s="66"/>
      <c r="I194" s="106"/>
    </row>
    <row r="195" spans="1:9" ht="21" customHeight="1">
      <c r="A195" s="225"/>
      <c r="B195" s="215"/>
      <c r="C195" s="215"/>
      <c r="D195" s="45">
        <v>178</v>
      </c>
      <c r="E195" s="63" t="s">
        <v>164</v>
      </c>
      <c r="F195" s="66"/>
      <c r="G195" s="66"/>
      <c r="H195" s="66"/>
      <c r="I195" s="106"/>
    </row>
    <row r="196" spans="1:9" ht="24" customHeight="1">
      <c r="A196" s="225"/>
      <c r="B196" s="215"/>
      <c r="C196" s="215"/>
      <c r="D196" s="45">
        <v>179</v>
      </c>
      <c r="E196" s="63" t="s">
        <v>165</v>
      </c>
      <c r="F196" s="66"/>
      <c r="G196" s="66"/>
      <c r="H196" s="66"/>
      <c r="I196" s="106"/>
    </row>
    <row r="197" spans="1:9" ht="25.5">
      <c r="A197" s="225"/>
      <c r="B197" s="215"/>
      <c r="C197" s="215"/>
      <c r="D197" s="45">
        <v>180</v>
      </c>
      <c r="E197" s="64" t="s">
        <v>166</v>
      </c>
      <c r="F197" s="66"/>
      <c r="G197" s="66"/>
      <c r="H197" s="66"/>
      <c r="I197" s="106"/>
    </row>
    <row r="198" spans="1:9" ht="25.5">
      <c r="A198" s="225"/>
      <c r="B198" s="215"/>
      <c r="C198" s="215"/>
      <c r="D198" s="45">
        <v>182</v>
      </c>
      <c r="E198" s="64" t="s">
        <v>167</v>
      </c>
      <c r="F198" s="66"/>
      <c r="G198" s="66"/>
      <c r="H198" s="66"/>
      <c r="I198" s="106"/>
    </row>
    <row r="199" spans="1:9" ht="12.75">
      <c r="A199" s="225"/>
      <c r="B199" s="215"/>
      <c r="C199" s="215"/>
      <c r="D199" s="45">
        <v>184</v>
      </c>
      <c r="E199" s="63" t="s">
        <v>168</v>
      </c>
      <c r="F199" s="66"/>
      <c r="G199" s="66"/>
      <c r="H199" s="66"/>
      <c r="I199" s="106"/>
    </row>
    <row r="200" spans="1:9" ht="12.75">
      <c r="A200" s="225"/>
      <c r="B200" s="215"/>
      <c r="C200" s="215"/>
      <c r="D200" s="45">
        <v>187</v>
      </c>
      <c r="E200" s="63" t="s">
        <v>169</v>
      </c>
      <c r="F200" s="66"/>
      <c r="G200" s="66"/>
      <c r="H200" s="66"/>
      <c r="I200" s="106"/>
    </row>
    <row r="201" spans="1:9" ht="12.75">
      <c r="A201" s="225"/>
      <c r="B201" s="215"/>
      <c r="C201" s="215"/>
      <c r="D201" s="45">
        <v>189</v>
      </c>
      <c r="E201" s="63" t="s">
        <v>170</v>
      </c>
      <c r="F201" s="66"/>
      <c r="G201" s="66"/>
      <c r="H201" s="66"/>
      <c r="I201" s="106"/>
    </row>
    <row r="202" spans="1:9" ht="12.75">
      <c r="A202" s="225"/>
      <c r="B202" s="215"/>
      <c r="C202" s="215"/>
      <c r="D202" s="45" t="s">
        <v>780</v>
      </c>
      <c r="E202" s="63" t="s">
        <v>171</v>
      </c>
      <c r="F202" s="66"/>
      <c r="G202" s="66"/>
      <c r="H202" s="66"/>
      <c r="I202" s="106"/>
    </row>
    <row r="203" spans="1:9" ht="12.75">
      <c r="A203" s="225"/>
      <c r="B203" s="215"/>
      <c r="C203" s="215"/>
      <c r="D203" s="45">
        <v>191</v>
      </c>
      <c r="E203" s="63" t="s">
        <v>172</v>
      </c>
      <c r="F203" s="66"/>
      <c r="G203" s="66"/>
      <c r="H203" s="66"/>
      <c r="I203" s="106"/>
    </row>
    <row r="204" spans="1:9" ht="12.75">
      <c r="A204" s="225"/>
      <c r="B204" s="215"/>
      <c r="C204" s="215"/>
      <c r="D204" s="45">
        <v>192</v>
      </c>
      <c r="E204" s="63" t="s">
        <v>173</v>
      </c>
      <c r="F204" s="66"/>
      <c r="G204" s="66"/>
      <c r="H204" s="66"/>
      <c r="I204" s="106"/>
    </row>
    <row r="205" spans="1:9" ht="12.75">
      <c r="A205" s="225"/>
      <c r="B205" s="215"/>
      <c r="C205" s="215"/>
      <c r="D205" s="45">
        <v>194</v>
      </c>
      <c r="E205" s="63" t="s">
        <v>174</v>
      </c>
      <c r="F205" s="66"/>
      <c r="G205" s="66"/>
      <c r="H205" s="66"/>
      <c r="I205" s="106"/>
    </row>
    <row r="206" spans="1:9" ht="24" customHeight="1">
      <c r="A206" s="225"/>
      <c r="B206" s="215"/>
      <c r="C206" s="215"/>
      <c r="D206" s="45" t="s">
        <v>771</v>
      </c>
      <c r="E206" s="63" t="s">
        <v>175</v>
      </c>
      <c r="F206" s="66"/>
      <c r="G206" s="66"/>
      <c r="H206" s="66"/>
      <c r="I206" s="106"/>
    </row>
    <row r="207" spans="1:9" ht="12.75">
      <c r="A207" s="225"/>
      <c r="B207" s="215"/>
      <c r="C207" s="215"/>
      <c r="D207" s="45" t="s">
        <v>721</v>
      </c>
      <c r="E207" s="63" t="s">
        <v>176</v>
      </c>
      <c r="F207" s="66"/>
      <c r="G207" s="66"/>
      <c r="H207" s="66"/>
      <c r="I207" s="106"/>
    </row>
    <row r="208" spans="1:9" ht="12.75">
      <c r="A208" s="225"/>
      <c r="B208" s="215"/>
      <c r="C208" s="215"/>
      <c r="D208" s="45">
        <v>197</v>
      </c>
      <c r="E208" s="156" t="s">
        <v>177</v>
      </c>
      <c r="F208" s="66"/>
      <c r="G208" s="66"/>
      <c r="H208" s="66"/>
      <c r="I208" s="106"/>
    </row>
    <row r="209" spans="1:9" s="116" customFormat="1" ht="12.75">
      <c r="A209" s="225"/>
      <c r="B209" s="215"/>
      <c r="C209" s="215"/>
      <c r="D209" s="115">
        <v>198</v>
      </c>
      <c r="E209" s="63" t="s">
        <v>89</v>
      </c>
      <c r="F209" s="66"/>
      <c r="G209" s="66"/>
      <c r="H209" s="66"/>
      <c r="I209" s="106"/>
    </row>
    <row r="210" spans="1:9" s="116" customFormat="1" ht="12.75">
      <c r="A210" s="225"/>
      <c r="B210" s="215"/>
      <c r="C210" s="215"/>
      <c r="D210" s="115">
        <v>200</v>
      </c>
      <c r="E210" s="63" t="s">
        <v>178</v>
      </c>
      <c r="F210" s="66"/>
      <c r="G210" s="66"/>
      <c r="H210" s="66"/>
      <c r="I210" s="106"/>
    </row>
    <row r="211" spans="1:9" s="116" customFormat="1" ht="12.75">
      <c r="A211" s="225"/>
      <c r="B211" s="215"/>
      <c r="C211" s="215"/>
      <c r="D211" s="115">
        <v>201</v>
      </c>
      <c r="E211" s="63" t="s">
        <v>179</v>
      </c>
      <c r="F211" s="66"/>
      <c r="G211" s="66"/>
      <c r="H211" s="66"/>
      <c r="I211" s="106"/>
    </row>
    <row r="212" spans="1:9" s="116" customFormat="1" ht="12.75">
      <c r="A212" s="225"/>
      <c r="B212" s="215"/>
      <c r="C212" s="215"/>
      <c r="D212" s="115">
        <v>202</v>
      </c>
      <c r="E212" s="63" t="s">
        <v>180</v>
      </c>
      <c r="F212" s="66"/>
      <c r="G212" s="66"/>
      <c r="H212" s="66"/>
      <c r="I212" s="106"/>
    </row>
    <row r="213" spans="1:9" s="116" customFormat="1" ht="12.75">
      <c r="A213" s="225"/>
      <c r="B213" s="215"/>
      <c r="C213" s="215"/>
      <c r="D213" s="115">
        <v>204</v>
      </c>
      <c r="E213" s="64" t="s">
        <v>181</v>
      </c>
      <c r="F213" s="66"/>
      <c r="G213" s="66"/>
      <c r="H213" s="66"/>
      <c r="I213" s="106"/>
    </row>
    <row r="214" spans="1:9" s="116" customFormat="1" ht="12.75">
      <c r="A214" s="225"/>
      <c r="B214" s="215"/>
      <c r="C214" s="215"/>
      <c r="D214" s="115">
        <v>204</v>
      </c>
      <c r="E214" s="64" t="s">
        <v>182</v>
      </c>
      <c r="F214" s="66"/>
      <c r="G214" s="66"/>
      <c r="H214" s="66"/>
      <c r="I214" s="106"/>
    </row>
    <row r="215" spans="1:9" s="116" customFormat="1" ht="12.75">
      <c r="A215" s="225"/>
      <c r="B215" s="215"/>
      <c r="C215" s="215"/>
      <c r="D215" s="115">
        <v>204</v>
      </c>
      <c r="E215" s="63" t="s">
        <v>183</v>
      </c>
      <c r="F215" s="66"/>
      <c r="G215" s="66"/>
      <c r="H215" s="66"/>
      <c r="I215" s="106"/>
    </row>
    <row r="216" spans="1:9" s="116" customFormat="1" ht="12.75">
      <c r="A216" s="225"/>
      <c r="B216" s="215"/>
      <c r="C216" s="215"/>
      <c r="D216" s="115">
        <v>205</v>
      </c>
      <c r="E216" s="63" t="s">
        <v>184</v>
      </c>
      <c r="F216" s="66"/>
      <c r="G216" s="66"/>
      <c r="H216" s="66"/>
      <c r="I216" s="106"/>
    </row>
    <row r="217" spans="1:9" s="116" customFormat="1" ht="22.5">
      <c r="A217" s="225"/>
      <c r="B217" s="215"/>
      <c r="C217" s="215"/>
      <c r="D217" s="115" t="s">
        <v>749</v>
      </c>
      <c r="E217" s="63" t="s">
        <v>185</v>
      </c>
      <c r="F217" s="66"/>
      <c r="G217" s="66"/>
      <c r="H217" s="66"/>
      <c r="I217" s="106"/>
    </row>
    <row r="218" spans="1:9" s="116" customFormat="1" ht="25.5" customHeight="1">
      <c r="A218" s="225"/>
      <c r="B218" s="215"/>
      <c r="C218" s="215"/>
      <c r="D218" s="115">
        <v>205</v>
      </c>
      <c r="E218" s="63" t="s">
        <v>186</v>
      </c>
      <c r="F218" s="66"/>
      <c r="G218" s="66"/>
      <c r="H218" s="66"/>
      <c r="I218" s="106"/>
    </row>
    <row r="219" spans="1:9" s="116" customFormat="1" ht="24" customHeight="1">
      <c r="A219" s="225"/>
      <c r="B219" s="215"/>
      <c r="C219" s="215"/>
      <c r="D219" s="115">
        <v>205</v>
      </c>
      <c r="E219" s="63" t="s">
        <v>187</v>
      </c>
      <c r="F219" s="66"/>
      <c r="G219" s="66"/>
      <c r="H219" s="66"/>
      <c r="I219" s="106"/>
    </row>
    <row r="220" spans="1:9" s="116" customFormat="1" ht="24" customHeight="1">
      <c r="A220" s="225"/>
      <c r="B220" s="215"/>
      <c r="C220" s="215"/>
      <c r="D220" s="115">
        <v>205</v>
      </c>
      <c r="E220" s="159" t="s">
        <v>188</v>
      </c>
      <c r="F220" s="66"/>
      <c r="G220" s="66"/>
      <c r="H220" s="66"/>
      <c r="I220" s="106"/>
    </row>
    <row r="221" spans="1:9" s="116" customFormat="1" ht="22.5" customHeight="1">
      <c r="A221" s="225"/>
      <c r="B221" s="215"/>
      <c r="C221" s="215"/>
      <c r="D221" s="115">
        <v>205</v>
      </c>
      <c r="E221" s="159" t="s">
        <v>189</v>
      </c>
      <c r="F221" s="66"/>
      <c r="G221" s="66"/>
      <c r="H221" s="66"/>
      <c r="I221" s="106"/>
    </row>
    <row r="222" spans="1:9" s="116" customFormat="1" ht="23.25" customHeight="1">
      <c r="A222" s="225"/>
      <c r="B222" s="215"/>
      <c r="C222" s="215"/>
      <c r="D222" s="115" t="s">
        <v>776</v>
      </c>
      <c r="E222" s="159" t="s">
        <v>190</v>
      </c>
      <c r="F222" s="66"/>
      <c r="G222" s="66"/>
      <c r="H222" s="66"/>
      <c r="I222" s="106"/>
    </row>
    <row r="223" spans="1:9" s="116" customFormat="1" ht="33" customHeight="1">
      <c r="A223" s="225"/>
      <c r="B223" s="215"/>
      <c r="C223" s="215"/>
      <c r="D223" s="115" t="s">
        <v>726</v>
      </c>
      <c r="E223" s="159" t="s">
        <v>191</v>
      </c>
      <c r="F223" s="66"/>
      <c r="G223" s="66"/>
      <c r="H223" s="66"/>
      <c r="I223" s="106"/>
    </row>
    <row r="224" spans="1:9" s="116" customFormat="1" ht="25.5">
      <c r="A224" s="225"/>
      <c r="B224" s="215"/>
      <c r="C224" s="215"/>
      <c r="D224" s="115">
        <v>207</v>
      </c>
      <c r="E224" s="159" t="s">
        <v>192</v>
      </c>
      <c r="F224" s="66"/>
      <c r="G224" s="66"/>
      <c r="H224" s="66"/>
      <c r="I224" s="106"/>
    </row>
    <row r="225" spans="1:9" s="116" customFormat="1" ht="33" customHeight="1">
      <c r="A225" s="225"/>
      <c r="B225" s="215"/>
      <c r="C225" s="215"/>
      <c r="D225" s="115">
        <v>208</v>
      </c>
      <c r="E225" s="159" t="s">
        <v>193</v>
      </c>
      <c r="F225" s="66"/>
      <c r="G225" s="66"/>
      <c r="H225" s="66"/>
      <c r="I225" s="106"/>
    </row>
    <row r="226" spans="1:9" s="116" customFormat="1" ht="38.25">
      <c r="A226" s="225"/>
      <c r="B226" s="215"/>
      <c r="C226" s="215"/>
      <c r="D226" s="115" t="s">
        <v>764</v>
      </c>
      <c r="E226" s="159" t="s">
        <v>194</v>
      </c>
      <c r="F226" s="66"/>
      <c r="G226" s="66"/>
      <c r="H226" s="66"/>
      <c r="I226" s="106"/>
    </row>
    <row r="227" spans="1:9" s="116" customFormat="1" ht="25.5">
      <c r="A227" s="225"/>
      <c r="B227" s="215"/>
      <c r="C227" s="215"/>
      <c r="D227" s="115">
        <v>209</v>
      </c>
      <c r="E227" s="159" t="s">
        <v>195</v>
      </c>
      <c r="F227" s="66"/>
      <c r="G227" s="66"/>
      <c r="H227" s="66"/>
      <c r="I227" s="106"/>
    </row>
    <row r="228" spans="1:9" s="116" customFormat="1" ht="25.5">
      <c r="A228" s="225"/>
      <c r="B228" s="215"/>
      <c r="C228" s="215"/>
      <c r="D228" s="115">
        <v>210</v>
      </c>
      <c r="E228" s="159" t="s">
        <v>196</v>
      </c>
      <c r="F228" s="66"/>
      <c r="G228" s="66"/>
      <c r="H228" s="66"/>
      <c r="I228" s="106"/>
    </row>
    <row r="229" spans="1:9" s="116" customFormat="1" ht="12.75">
      <c r="A229" s="225"/>
      <c r="B229" s="215"/>
      <c r="C229" s="215"/>
      <c r="D229" s="115">
        <v>211</v>
      </c>
      <c r="E229" s="63" t="s">
        <v>197</v>
      </c>
      <c r="F229" s="66"/>
      <c r="G229" s="66"/>
      <c r="H229" s="66"/>
      <c r="I229" s="106"/>
    </row>
    <row r="230" spans="1:9" s="116" customFormat="1" ht="25.5">
      <c r="A230" s="225"/>
      <c r="B230" s="215"/>
      <c r="C230" s="215"/>
      <c r="D230" s="115">
        <v>212</v>
      </c>
      <c r="E230" s="159" t="s">
        <v>198</v>
      </c>
      <c r="F230" s="66"/>
      <c r="G230" s="66"/>
      <c r="H230" s="66"/>
      <c r="I230" s="106"/>
    </row>
    <row r="231" spans="1:9" s="116" customFormat="1" ht="25.5">
      <c r="A231" s="225"/>
      <c r="B231" s="215"/>
      <c r="C231" s="215"/>
      <c r="D231" s="115">
        <v>213</v>
      </c>
      <c r="E231" s="159" t="s">
        <v>199</v>
      </c>
      <c r="F231" s="66"/>
      <c r="G231" s="66"/>
      <c r="H231" s="66"/>
      <c r="I231" s="106"/>
    </row>
    <row r="232" spans="1:9" s="116" customFormat="1" ht="12.75">
      <c r="A232" s="225"/>
      <c r="B232" s="215"/>
      <c r="C232" s="215"/>
      <c r="D232" s="115">
        <v>216</v>
      </c>
      <c r="E232" s="63" t="s">
        <v>200</v>
      </c>
      <c r="F232" s="66"/>
      <c r="G232" s="66"/>
      <c r="H232" s="66"/>
      <c r="I232" s="106"/>
    </row>
    <row r="233" spans="1:9" s="116" customFormat="1" ht="12.75">
      <c r="A233" s="225"/>
      <c r="B233" s="215"/>
      <c r="C233" s="215"/>
      <c r="D233" s="115">
        <v>217</v>
      </c>
      <c r="E233" s="63" t="s">
        <v>201</v>
      </c>
      <c r="F233" s="66"/>
      <c r="G233" s="66"/>
      <c r="H233" s="66"/>
      <c r="I233" s="106"/>
    </row>
    <row r="234" spans="1:9" s="116" customFormat="1" ht="30.75" customHeight="1">
      <c r="A234" s="225"/>
      <c r="B234" s="215"/>
      <c r="C234" s="215"/>
      <c r="D234" s="115">
        <v>218</v>
      </c>
      <c r="E234" s="63" t="s">
        <v>202</v>
      </c>
      <c r="F234" s="66"/>
      <c r="G234" s="66"/>
      <c r="H234" s="66"/>
      <c r="I234" s="106"/>
    </row>
    <row r="235" spans="1:9" s="116" customFormat="1" ht="12.75">
      <c r="A235" s="225"/>
      <c r="B235" s="215"/>
      <c r="C235" s="215"/>
      <c r="D235" s="115">
        <v>219</v>
      </c>
      <c r="E235" s="63" t="s">
        <v>203</v>
      </c>
      <c r="F235" s="66"/>
      <c r="G235" s="66"/>
      <c r="H235" s="66"/>
      <c r="I235" s="106"/>
    </row>
    <row r="236" spans="1:9" s="116" customFormat="1" ht="12.75">
      <c r="A236" s="225"/>
      <c r="B236" s="215"/>
      <c r="C236" s="215"/>
      <c r="D236" s="115">
        <v>220</v>
      </c>
      <c r="E236" s="63" t="s">
        <v>204</v>
      </c>
      <c r="F236" s="66"/>
      <c r="G236" s="66"/>
      <c r="H236" s="66"/>
      <c r="I236" s="106"/>
    </row>
    <row r="237" spans="1:9" s="116" customFormat="1" ht="12.75">
      <c r="A237" s="225"/>
      <c r="B237" s="215"/>
      <c r="C237" s="215"/>
      <c r="D237" s="115">
        <v>221</v>
      </c>
      <c r="E237" s="63" t="s">
        <v>205</v>
      </c>
      <c r="F237" s="66"/>
      <c r="G237" s="66"/>
      <c r="H237" s="66"/>
      <c r="I237" s="106"/>
    </row>
    <row r="238" spans="1:9" s="116" customFormat="1" ht="33" customHeight="1">
      <c r="A238" s="225"/>
      <c r="B238" s="215"/>
      <c r="C238" s="215"/>
      <c r="D238" s="115">
        <v>221</v>
      </c>
      <c r="E238" s="63" t="s">
        <v>206</v>
      </c>
      <c r="F238" s="66"/>
      <c r="G238" s="66"/>
      <c r="H238" s="66"/>
      <c r="I238" s="106"/>
    </row>
    <row r="239" spans="1:9" s="116" customFormat="1" ht="15.75" customHeight="1">
      <c r="A239" s="225"/>
      <c r="B239" s="215"/>
      <c r="C239" s="215"/>
      <c r="D239" s="115">
        <v>222</v>
      </c>
      <c r="E239" s="63" t="s">
        <v>207</v>
      </c>
      <c r="F239" s="66"/>
      <c r="G239" s="66"/>
      <c r="H239" s="66"/>
      <c r="I239" s="106"/>
    </row>
    <row r="240" spans="1:9" s="116" customFormat="1" ht="26.25" customHeight="1">
      <c r="A240" s="225"/>
      <c r="B240" s="215"/>
      <c r="C240" s="215"/>
      <c r="D240" s="115">
        <v>223</v>
      </c>
      <c r="E240" s="159" t="s">
        <v>208</v>
      </c>
      <c r="F240" s="66"/>
      <c r="G240" s="66"/>
      <c r="H240" s="66"/>
      <c r="I240" s="106"/>
    </row>
    <row r="241" spans="1:9" s="116" customFormat="1" ht="25.5">
      <c r="A241" s="225"/>
      <c r="B241" s="215"/>
      <c r="C241" s="215"/>
      <c r="D241" s="115">
        <v>225</v>
      </c>
      <c r="E241" s="159" t="s">
        <v>209</v>
      </c>
      <c r="F241" s="66"/>
      <c r="G241" s="66"/>
      <c r="H241" s="66"/>
      <c r="I241" s="106"/>
    </row>
    <row r="242" spans="1:9" s="116" customFormat="1" ht="22.5" customHeight="1">
      <c r="A242" s="225"/>
      <c r="B242" s="215"/>
      <c r="C242" s="215"/>
      <c r="D242" s="115">
        <v>227</v>
      </c>
      <c r="E242" s="63" t="s">
        <v>210</v>
      </c>
      <c r="F242" s="66"/>
      <c r="G242" s="66"/>
      <c r="H242" s="66"/>
      <c r="I242" s="106"/>
    </row>
    <row r="243" spans="1:9" s="116" customFormat="1" ht="27.75" customHeight="1">
      <c r="A243" s="225"/>
      <c r="B243" s="215"/>
      <c r="C243" s="215"/>
      <c r="D243" s="115">
        <v>228</v>
      </c>
      <c r="E243" s="159" t="s">
        <v>211</v>
      </c>
      <c r="F243" s="66"/>
      <c r="G243" s="66"/>
      <c r="H243" s="66"/>
      <c r="I243" s="106"/>
    </row>
    <row r="244" spans="1:9" s="116" customFormat="1" ht="12.75">
      <c r="A244" s="225"/>
      <c r="B244" s="215"/>
      <c r="C244" s="215"/>
      <c r="D244" s="115">
        <v>230</v>
      </c>
      <c r="E244" s="159" t="s">
        <v>212</v>
      </c>
      <c r="F244" s="66"/>
      <c r="G244" s="66"/>
      <c r="H244" s="66"/>
      <c r="I244" s="106"/>
    </row>
    <row r="245" spans="1:9" s="116" customFormat="1" ht="12.75">
      <c r="A245" s="225"/>
      <c r="B245" s="215"/>
      <c r="C245" s="215"/>
      <c r="D245" s="115">
        <v>232</v>
      </c>
      <c r="E245" s="63" t="s">
        <v>213</v>
      </c>
      <c r="F245" s="66"/>
      <c r="G245" s="66"/>
      <c r="H245" s="66"/>
      <c r="I245" s="106"/>
    </row>
    <row r="246" spans="1:9" s="116" customFormat="1" ht="12.75">
      <c r="A246" s="225"/>
      <c r="B246" s="215"/>
      <c r="C246" s="215"/>
      <c r="D246" s="115">
        <v>234</v>
      </c>
      <c r="E246" s="63" t="s">
        <v>214</v>
      </c>
      <c r="F246" s="66"/>
      <c r="G246" s="66"/>
      <c r="H246" s="66"/>
      <c r="I246" s="106"/>
    </row>
    <row r="247" spans="1:9" s="116" customFormat="1" ht="63.75">
      <c r="A247" s="225"/>
      <c r="B247" s="215"/>
      <c r="C247" s="215"/>
      <c r="D247" s="115">
        <v>235</v>
      </c>
      <c r="E247" s="63" t="s">
        <v>215</v>
      </c>
      <c r="F247" s="66"/>
      <c r="G247" s="66"/>
      <c r="H247" s="66"/>
      <c r="I247" s="106"/>
    </row>
    <row r="248" spans="1:9" s="116" customFormat="1" ht="12.75">
      <c r="A248" s="225"/>
      <c r="B248" s="215"/>
      <c r="C248" s="215"/>
      <c r="D248" s="115">
        <v>236</v>
      </c>
      <c r="E248" s="159" t="s">
        <v>216</v>
      </c>
      <c r="F248" s="66"/>
      <c r="G248" s="66"/>
      <c r="H248" s="66"/>
      <c r="I248" s="106"/>
    </row>
    <row r="249" spans="1:9" s="116" customFormat="1" ht="34.5" customHeight="1">
      <c r="A249" s="225"/>
      <c r="B249" s="215"/>
      <c r="C249" s="215"/>
      <c r="D249" s="115">
        <v>237</v>
      </c>
      <c r="E249" s="159" t="s">
        <v>217</v>
      </c>
      <c r="F249" s="66"/>
      <c r="G249" s="66"/>
      <c r="H249" s="66"/>
      <c r="I249" s="106"/>
    </row>
    <row r="250" spans="1:9" s="116" customFormat="1" ht="26.25" customHeight="1">
      <c r="A250" s="225"/>
      <c r="B250" s="215"/>
      <c r="C250" s="215"/>
      <c r="D250" s="115">
        <v>238</v>
      </c>
      <c r="E250" s="63" t="s">
        <v>218</v>
      </c>
      <c r="F250" s="66"/>
      <c r="G250" s="66"/>
      <c r="H250" s="66"/>
      <c r="I250" s="106"/>
    </row>
    <row r="251" spans="1:9" s="70" customFormat="1" ht="12.75">
      <c r="A251" s="225"/>
      <c r="B251" s="215"/>
      <c r="C251" s="215"/>
      <c r="D251" s="45">
        <v>240</v>
      </c>
      <c r="E251" s="63" t="s">
        <v>219</v>
      </c>
      <c r="F251" s="66"/>
      <c r="G251" s="66"/>
      <c r="H251" s="66"/>
      <c r="I251" s="106"/>
    </row>
    <row r="252" spans="1:9" s="70" customFormat="1" ht="38.25">
      <c r="A252" s="225"/>
      <c r="B252" s="215"/>
      <c r="C252" s="215"/>
      <c r="D252" s="45">
        <v>241</v>
      </c>
      <c r="E252" s="63" t="s">
        <v>220</v>
      </c>
      <c r="F252" s="66"/>
      <c r="G252" s="66"/>
      <c r="H252" s="66"/>
      <c r="I252" s="106"/>
    </row>
    <row r="253" spans="1:9" s="70" customFormat="1" ht="24.75" customHeight="1">
      <c r="A253" s="225"/>
      <c r="B253" s="215"/>
      <c r="C253" s="215"/>
      <c r="D253" s="45">
        <v>241</v>
      </c>
      <c r="E253" s="63" t="s">
        <v>221</v>
      </c>
      <c r="F253" s="66"/>
      <c r="G253" s="66"/>
      <c r="H253" s="66"/>
      <c r="I253" s="106"/>
    </row>
    <row r="254" spans="1:9" s="70" customFormat="1" ht="12.75">
      <c r="A254" s="225"/>
      <c r="B254" s="215"/>
      <c r="C254" s="215"/>
      <c r="D254" s="45">
        <v>241</v>
      </c>
      <c r="E254" s="63" t="s">
        <v>222</v>
      </c>
      <c r="F254" s="66"/>
      <c r="G254" s="66"/>
      <c r="H254" s="66"/>
      <c r="I254" s="106"/>
    </row>
    <row r="255" spans="1:9" s="70" customFormat="1" ht="12.75">
      <c r="A255" s="225"/>
      <c r="B255" s="215"/>
      <c r="C255" s="215"/>
      <c r="D255" s="45">
        <v>242</v>
      </c>
      <c r="E255" s="63" t="s">
        <v>223</v>
      </c>
      <c r="F255" s="66"/>
      <c r="G255" s="66"/>
      <c r="H255" s="66"/>
      <c r="I255" s="106"/>
    </row>
    <row r="256" spans="1:9" s="70" customFormat="1" ht="12.75">
      <c r="A256" s="225"/>
      <c r="B256" s="215"/>
      <c r="C256" s="215"/>
      <c r="D256" s="45">
        <v>243</v>
      </c>
      <c r="E256" s="63" t="s">
        <v>224</v>
      </c>
      <c r="F256" s="66"/>
      <c r="G256" s="66"/>
      <c r="H256" s="66"/>
      <c r="I256" s="106"/>
    </row>
    <row r="257" spans="1:9" s="70" customFormat="1" ht="22.5" customHeight="1">
      <c r="A257" s="225"/>
      <c r="B257" s="215"/>
      <c r="C257" s="215"/>
      <c r="D257" s="45" t="s">
        <v>766</v>
      </c>
      <c r="E257" s="63" t="s">
        <v>225</v>
      </c>
      <c r="F257" s="66"/>
      <c r="G257" s="66"/>
      <c r="H257" s="66"/>
      <c r="I257" s="106"/>
    </row>
    <row r="258" spans="1:9" s="70" customFormat="1" ht="17.25" customHeight="1">
      <c r="A258" s="225"/>
      <c r="B258" s="215"/>
      <c r="C258" s="215"/>
      <c r="D258" s="45" t="s">
        <v>772</v>
      </c>
      <c r="E258" s="64" t="s">
        <v>226</v>
      </c>
      <c r="F258" s="66"/>
      <c r="G258" s="66"/>
      <c r="H258" s="66"/>
      <c r="I258" s="106"/>
    </row>
    <row r="259" spans="1:9" s="70" customFormat="1" ht="23.25" customHeight="1">
      <c r="A259" s="225"/>
      <c r="B259" s="215"/>
      <c r="C259" s="215"/>
      <c r="D259" s="45" t="s">
        <v>775</v>
      </c>
      <c r="E259" s="64" t="s">
        <v>227</v>
      </c>
      <c r="F259" s="66"/>
      <c r="G259" s="66"/>
      <c r="H259" s="66"/>
      <c r="I259" s="106"/>
    </row>
    <row r="260" spans="1:9" s="70" customFormat="1" ht="12.75">
      <c r="A260" s="225"/>
      <c r="B260" s="215"/>
      <c r="C260" s="215"/>
      <c r="D260" s="45" t="s">
        <v>763</v>
      </c>
      <c r="E260" s="63" t="s">
        <v>228</v>
      </c>
      <c r="F260" s="66"/>
      <c r="G260" s="66"/>
      <c r="H260" s="66"/>
      <c r="I260" s="106"/>
    </row>
    <row r="261" spans="1:9" s="70" customFormat="1" ht="24" customHeight="1">
      <c r="A261" s="225"/>
      <c r="B261" s="215"/>
      <c r="C261" s="215"/>
      <c r="D261" s="45">
        <v>256</v>
      </c>
      <c r="E261" s="63" t="s">
        <v>229</v>
      </c>
      <c r="F261" s="66"/>
      <c r="G261" s="66"/>
      <c r="H261" s="66"/>
      <c r="I261" s="106"/>
    </row>
    <row r="262" spans="1:9" s="70" customFormat="1" ht="51">
      <c r="A262" s="225"/>
      <c r="B262" s="215"/>
      <c r="C262" s="215"/>
      <c r="D262" s="45">
        <v>257</v>
      </c>
      <c r="E262" s="63" t="s">
        <v>230</v>
      </c>
      <c r="F262" s="66"/>
      <c r="G262" s="66"/>
      <c r="H262" s="66"/>
      <c r="I262" s="106"/>
    </row>
    <row r="263" spans="1:9" s="70" customFormat="1" ht="12.75">
      <c r="A263" s="225"/>
      <c r="B263" s="215"/>
      <c r="C263" s="215"/>
      <c r="D263" s="45">
        <v>258</v>
      </c>
      <c r="E263" s="63" t="s">
        <v>231</v>
      </c>
      <c r="F263" s="66"/>
      <c r="G263" s="66"/>
      <c r="H263" s="66"/>
      <c r="I263" s="106"/>
    </row>
    <row r="264" spans="1:9" s="70" customFormat="1" ht="12.75">
      <c r="A264" s="225"/>
      <c r="B264" s="215"/>
      <c r="C264" s="215"/>
      <c r="D264" s="45">
        <v>259</v>
      </c>
      <c r="E264" s="63" t="s">
        <v>232</v>
      </c>
      <c r="F264" s="66"/>
      <c r="G264" s="66"/>
      <c r="H264" s="66"/>
      <c r="I264" s="106"/>
    </row>
    <row r="265" spans="1:9" s="70" customFormat="1" ht="12.75">
      <c r="A265" s="225"/>
      <c r="B265" s="215"/>
      <c r="C265" s="215"/>
      <c r="D265" s="45">
        <v>260</v>
      </c>
      <c r="E265" s="63" t="s">
        <v>233</v>
      </c>
      <c r="F265" s="66"/>
      <c r="G265" s="66"/>
      <c r="H265" s="66"/>
      <c r="I265" s="106"/>
    </row>
    <row r="266" spans="1:9" s="70" customFormat="1" ht="12.75">
      <c r="A266" s="225"/>
      <c r="B266" s="215"/>
      <c r="C266" s="215"/>
      <c r="D266" s="45">
        <v>261</v>
      </c>
      <c r="E266" s="63" t="s">
        <v>234</v>
      </c>
      <c r="F266" s="66"/>
      <c r="G266" s="66"/>
      <c r="H266" s="66"/>
      <c r="I266" s="106"/>
    </row>
    <row r="267" spans="1:9" s="70" customFormat="1" ht="12.75">
      <c r="A267" s="225"/>
      <c r="B267" s="215"/>
      <c r="C267" s="215"/>
      <c r="D267" s="45">
        <v>263</v>
      </c>
      <c r="E267" s="63" t="s">
        <v>235</v>
      </c>
      <c r="F267" s="66"/>
      <c r="G267" s="66"/>
      <c r="H267" s="66"/>
      <c r="I267" s="106"/>
    </row>
    <row r="268" spans="1:9" s="70" customFormat="1" ht="12.75">
      <c r="A268" s="225"/>
      <c r="B268" s="215"/>
      <c r="C268" s="215"/>
      <c r="D268" s="45">
        <v>268</v>
      </c>
      <c r="E268" s="63" t="s">
        <v>236</v>
      </c>
      <c r="F268" s="66"/>
      <c r="G268" s="66"/>
      <c r="H268" s="66"/>
      <c r="I268" s="106"/>
    </row>
    <row r="269" spans="1:9" s="70" customFormat="1" ht="12.75">
      <c r="A269" s="225"/>
      <c r="B269" s="215"/>
      <c r="C269" s="215"/>
      <c r="D269" s="45">
        <v>272</v>
      </c>
      <c r="E269" s="63" t="s">
        <v>237</v>
      </c>
      <c r="F269" s="66"/>
      <c r="G269" s="66"/>
      <c r="H269" s="66"/>
      <c r="I269" s="106"/>
    </row>
    <row r="270" spans="1:9" s="70" customFormat="1" ht="12.75">
      <c r="A270" s="225"/>
      <c r="B270" s="215"/>
      <c r="C270" s="215"/>
      <c r="D270" s="45">
        <v>274</v>
      </c>
      <c r="E270" s="63" t="s">
        <v>238</v>
      </c>
      <c r="F270" s="66"/>
      <c r="G270" s="66"/>
      <c r="H270" s="66"/>
      <c r="I270" s="106"/>
    </row>
    <row r="271" spans="1:9" s="70" customFormat="1" ht="21.75" customHeight="1">
      <c r="A271" s="225"/>
      <c r="B271" s="215"/>
      <c r="C271" s="215"/>
      <c r="D271" s="45">
        <v>276</v>
      </c>
      <c r="E271" s="63" t="s">
        <v>239</v>
      </c>
      <c r="F271" s="66"/>
      <c r="G271" s="66"/>
      <c r="H271" s="66"/>
      <c r="I271" s="106"/>
    </row>
    <row r="272" spans="1:9" s="70" customFormat="1" ht="24" customHeight="1">
      <c r="A272" s="225"/>
      <c r="B272" s="215"/>
      <c r="C272" s="215"/>
      <c r="D272" s="117" t="s">
        <v>778</v>
      </c>
      <c r="E272" s="63" t="s">
        <v>240</v>
      </c>
      <c r="F272" s="66"/>
      <c r="G272" s="66"/>
      <c r="H272" s="66"/>
      <c r="I272" s="106"/>
    </row>
    <row r="273" spans="1:9" s="70" customFormat="1" ht="23.25" customHeight="1">
      <c r="A273" s="225"/>
      <c r="B273" s="215"/>
      <c r="C273" s="215"/>
      <c r="D273" s="45">
        <v>279</v>
      </c>
      <c r="E273" s="63" t="s">
        <v>241</v>
      </c>
      <c r="F273" s="66"/>
      <c r="G273" s="66"/>
      <c r="H273" s="66"/>
      <c r="I273" s="106"/>
    </row>
    <row r="274" spans="1:9" s="70" customFormat="1" ht="12.75">
      <c r="A274" s="225"/>
      <c r="B274" s="215"/>
      <c r="C274" s="215"/>
      <c r="D274" s="45">
        <v>280</v>
      </c>
      <c r="E274" s="63" t="s">
        <v>242</v>
      </c>
      <c r="F274" s="66"/>
      <c r="G274" s="66"/>
      <c r="H274" s="66"/>
      <c r="I274" s="106"/>
    </row>
    <row r="275" spans="1:9" s="70" customFormat="1" ht="12.75">
      <c r="A275" s="225"/>
      <c r="B275" s="215"/>
      <c r="C275" s="215"/>
      <c r="D275" s="45">
        <v>281</v>
      </c>
      <c r="E275" s="63" t="s">
        <v>243</v>
      </c>
      <c r="F275" s="66"/>
      <c r="G275" s="66"/>
      <c r="H275" s="66"/>
      <c r="I275" s="106"/>
    </row>
    <row r="276" spans="1:9" s="70" customFormat="1" ht="25.5">
      <c r="A276" s="225"/>
      <c r="B276" s="215"/>
      <c r="C276" s="215"/>
      <c r="D276" s="45">
        <v>284</v>
      </c>
      <c r="E276" s="63" t="s">
        <v>244</v>
      </c>
      <c r="F276" s="66"/>
      <c r="G276" s="66"/>
      <c r="H276" s="66"/>
      <c r="I276" s="106"/>
    </row>
    <row r="277" spans="1:9" s="70" customFormat="1" ht="34.5" customHeight="1">
      <c r="A277" s="225"/>
      <c r="B277" s="215"/>
      <c r="C277" s="215"/>
      <c r="D277" s="45">
        <v>285</v>
      </c>
      <c r="E277" s="63" t="s">
        <v>245</v>
      </c>
      <c r="F277" s="66"/>
      <c r="G277" s="66"/>
      <c r="H277" s="66"/>
      <c r="I277" s="106"/>
    </row>
    <row r="278" spans="1:9" s="70" customFormat="1" ht="12.75">
      <c r="A278" s="225"/>
      <c r="B278" s="215"/>
      <c r="C278" s="215"/>
      <c r="D278" s="45">
        <v>286</v>
      </c>
      <c r="E278" s="63" t="s">
        <v>246</v>
      </c>
      <c r="F278" s="66"/>
      <c r="G278" s="66"/>
      <c r="H278" s="66"/>
      <c r="I278" s="106"/>
    </row>
    <row r="279" spans="1:9" s="70" customFormat="1" ht="12.75">
      <c r="A279" s="225"/>
      <c r="B279" s="215"/>
      <c r="C279" s="215"/>
      <c r="D279" s="45">
        <v>286</v>
      </c>
      <c r="E279" s="63" t="s">
        <v>247</v>
      </c>
      <c r="F279" s="66"/>
      <c r="G279" s="66"/>
      <c r="H279" s="66"/>
      <c r="I279" s="106"/>
    </row>
    <row r="280" spans="1:9" s="70" customFormat="1" ht="12.75">
      <c r="A280" s="225"/>
      <c r="B280" s="215"/>
      <c r="C280" s="215"/>
      <c r="D280" s="45">
        <v>288</v>
      </c>
      <c r="E280" s="63" t="s">
        <v>248</v>
      </c>
      <c r="F280" s="66"/>
      <c r="G280" s="66"/>
      <c r="H280" s="66"/>
      <c r="I280" s="106"/>
    </row>
    <row r="281" spans="1:9" s="70" customFormat="1" ht="12.75">
      <c r="A281" s="225"/>
      <c r="B281" s="215"/>
      <c r="C281" s="215"/>
      <c r="D281" s="45">
        <v>288</v>
      </c>
      <c r="E281" s="63" t="s">
        <v>249</v>
      </c>
      <c r="F281" s="66"/>
      <c r="G281" s="66"/>
      <c r="H281" s="66"/>
      <c r="I281" s="106"/>
    </row>
    <row r="282" spans="1:9" s="70" customFormat="1" ht="12.75">
      <c r="A282" s="225"/>
      <c r="B282" s="215"/>
      <c r="C282" s="215"/>
      <c r="D282" s="45">
        <v>288</v>
      </c>
      <c r="E282" s="63" t="s">
        <v>250</v>
      </c>
      <c r="F282" s="66"/>
      <c r="G282" s="66"/>
      <c r="H282" s="66"/>
      <c r="I282" s="106"/>
    </row>
    <row r="283" spans="1:9" s="70" customFormat="1" ht="12.75">
      <c r="A283" s="225"/>
      <c r="B283" s="215"/>
      <c r="C283" s="215"/>
      <c r="D283" s="45">
        <v>288</v>
      </c>
      <c r="E283" s="63" t="s">
        <v>251</v>
      </c>
      <c r="F283" s="66"/>
      <c r="G283" s="66"/>
      <c r="H283" s="66"/>
      <c r="I283" s="106"/>
    </row>
    <row r="284" spans="1:9" s="70" customFormat="1" ht="12.75">
      <c r="A284" s="225"/>
      <c r="B284" s="215"/>
      <c r="C284" s="215"/>
      <c r="D284" s="45">
        <v>289</v>
      </c>
      <c r="E284" s="63" t="s">
        <v>252</v>
      </c>
      <c r="F284" s="66"/>
      <c r="G284" s="66"/>
      <c r="H284" s="66"/>
      <c r="I284" s="106"/>
    </row>
    <row r="285" spans="1:9" s="70" customFormat="1" ht="12.75">
      <c r="A285" s="225"/>
      <c r="B285" s="215"/>
      <c r="C285" s="215"/>
      <c r="D285" s="45">
        <v>290</v>
      </c>
      <c r="E285" s="63" t="s">
        <v>253</v>
      </c>
      <c r="F285" s="66"/>
      <c r="G285" s="66"/>
      <c r="H285" s="66"/>
      <c r="I285" s="106"/>
    </row>
    <row r="286" spans="1:9" s="70" customFormat="1" ht="12.75">
      <c r="A286" s="225"/>
      <c r="B286" s="215"/>
      <c r="C286" s="215"/>
      <c r="D286" s="45">
        <v>292</v>
      </c>
      <c r="E286" s="63" t="s">
        <v>254</v>
      </c>
      <c r="F286" s="66"/>
      <c r="G286" s="66"/>
      <c r="H286" s="66"/>
      <c r="I286" s="106"/>
    </row>
    <row r="287" spans="1:9" s="70" customFormat="1" ht="25.5">
      <c r="A287" s="225"/>
      <c r="B287" s="215"/>
      <c r="C287" s="215"/>
      <c r="D287" s="45" t="s">
        <v>767</v>
      </c>
      <c r="E287" s="63" t="s">
        <v>255</v>
      </c>
      <c r="F287" s="66"/>
      <c r="G287" s="66"/>
      <c r="H287" s="66"/>
      <c r="I287" s="106"/>
    </row>
    <row r="288" spans="1:9" s="70" customFormat="1" ht="12.75">
      <c r="A288" s="225"/>
      <c r="B288" s="215"/>
      <c r="C288" s="215"/>
      <c r="D288" s="45">
        <v>293</v>
      </c>
      <c r="E288" s="63" t="s">
        <v>256</v>
      </c>
      <c r="F288" s="66"/>
      <c r="G288" s="66"/>
      <c r="H288" s="66"/>
      <c r="I288" s="106"/>
    </row>
    <row r="289" spans="1:9" s="70" customFormat="1" ht="25.5">
      <c r="A289" s="225"/>
      <c r="B289" s="215"/>
      <c r="C289" s="215"/>
      <c r="D289" s="45">
        <v>296</v>
      </c>
      <c r="E289" s="63" t="s">
        <v>257</v>
      </c>
      <c r="F289" s="66"/>
      <c r="G289" s="66"/>
      <c r="H289" s="66"/>
      <c r="I289" s="106"/>
    </row>
    <row r="290" spans="1:9" s="70" customFormat="1" ht="12.75">
      <c r="A290" s="225"/>
      <c r="B290" s="215"/>
      <c r="C290" s="215"/>
      <c r="D290" s="45">
        <v>300</v>
      </c>
      <c r="E290" s="63" t="s">
        <v>258</v>
      </c>
      <c r="F290" s="66"/>
      <c r="G290" s="66"/>
      <c r="H290" s="66"/>
      <c r="I290" s="106"/>
    </row>
    <row r="291" spans="1:9" s="70" customFormat="1" ht="12.75">
      <c r="A291" s="225"/>
      <c r="B291" s="215"/>
      <c r="C291" s="215"/>
      <c r="D291" s="45">
        <v>302</v>
      </c>
      <c r="E291" s="63" t="s">
        <v>259</v>
      </c>
      <c r="F291" s="66"/>
      <c r="G291" s="66"/>
      <c r="H291" s="66"/>
      <c r="I291" s="106"/>
    </row>
    <row r="292" spans="1:9" s="70" customFormat="1" ht="12.75">
      <c r="A292" s="225"/>
      <c r="B292" s="215"/>
      <c r="C292" s="215"/>
      <c r="D292" s="45">
        <v>304</v>
      </c>
      <c r="E292" s="63" t="s">
        <v>260</v>
      </c>
      <c r="F292" s="66"/>
      <c r="G292" s="66"/>
      <c r="H292" s="66"/>
      <c r="I292" s="106"/>
    </row>
    <row r="293" spans="1:9" s="70" customFormat="1" ht="25.5">
      <c r="A293" s="225"/>
      <c r="B293" s="215"/>
      <c r="C293" s="215"/>
      <c r="D293" s="45">
        <v>306</v>
      </c>
      <c r="E293" s="63" t="s">
        <v>261</v>
      </c>
      <c r="F293" s="66"/>
      <c r="G293" s="66"/>
      <c r="H293" s="66"/>
      <c r="I293" s="106"/>
    </row>
    <row r="294" spans="1:9" s="70" customFormat="1" ht="28.5" customHeight="1">
      <c r="A294" s="225"/>
      <c r="B294" s="215"/>
      <c r="C294" s="215"/>
      <c r="D294" s="45">
        <v>306</v>
      </c>
      <c r="E294" s="63" t="s">
        <v>262</v>
      </c>
      <c r="F294" s="66"/>
      <c r="G294" s="66"/>
      <c r="H294" s="66"/>
      <c r="I294" s="106"/>
    </row>
    <row r="295" spans="1:9" s="70" customFormat="1" ht="12.75">
      <c r="A295" s="225"/>
      <c r="B295" s="215"/>
      <c r="C295" s="215"/>
      <c r="D295" s="45">
        <v>306</v>
      </c>
      <c r="E295" s="63" t="s">
        <v>263</v>
      </c>
      <c r="F295" s="66"/>
      <c r="G295" s="66"/>
      <c r="H295" s="66"/>
      <c r="I295" s="106"/>
    </row>
    <row r="296" spans="1:9" s="70" customFormat="1" ht="12.75">
      <c r="A296" s="225"/>
      <c r="B296" s="215"/>
      <c r="C296" s="215"/>
      <c r="D296" s="45">
        <v>309</v>
      </c>
      <c r="E296" s="64" t="s">
        <v>264</v>
      </c>
      <c r="F296" s="66"/>
      <c r="G296" s="66"/>
      <c r="H296" s="66"/>
      <c r="I296" s="106"/>
    </row>
    <row r="297" spans="1:9" s="70" customFormat="1" ht="12.75">
      <c r="A297" s="225"/>
      <c r="B297" s="215"/>
      <c r="C297" s="215"/>
      <c r="D297" s="45">
        <v>311</v>
      </c>
      <c r="E297" s="64" t="s">
        <v>265</v>
      </c>
      <c r="F297" s="66"/>
      <c r="G297" s="66"/>
      <c r="H297" s="66"/>
      <c r="I297" s="106"/>
    </row>
    <row r="298" spans="1:9" s="70" customFormat="1" ht="12.75">
      <c r="A298" s="225"/>
      <c r="B298" s="215"/>
      <c r="C298" s="215"/>
      <c r="D298" s="45">
        <v>312</v>
      </c>
      <c r="E298" s="63" t="s">
        <v>266</v>
      </c>
      <c r="F298" s="66"/>
      <c r="G298" s="66"/>
      <c r="H298" s="66"/>
      <c r="I298" s="106"/>
    </row>
    <row r="299" spans="1:9" s="70" customFormat="1" ht="25.5">
      <c r="A299" s="225"/>
      <c r="B299" s="215"/>
      <c r="C299" s="215"/>
      <c r="D299" s="45">
        <v>314</v>
      </c>
      <c r="E299" s="63" t="s">
        <v>267</v>
      </c>
      <c r="F299" s="66"/>
      <c r="G299" s="66"/>
      <c r="H299" s="66"/>
      <c r="I299" s="106"/>
    </row>
    <row r="300" spans="1:9" s="70" customFormat="1" ht="12.75">
      <c r="A300" s="225"/>
      <c r="B300" s="215"/>
      <c r="C300" s="215"/>
      <c r="D300" s="45">
        <v>314</v>
      </c>
      <c r="E300" s="63" t="s">
        <v>268</v>
      </c>
      <c r="F300" s="66"/>
      <c r="G300" s="66"/>
      <c r="H300" s="66"/>
      <c r="I300" s="106"/>
    </row>
    <row r="301" spans="1:9" s="70" customFormat="1" ht="39" customHeight="1">
      <c r="A301" s="225"/>
      <c r="B301" s="215"/>
      <c r="C301" s="215"/>
      <c r="D301" s="45">
        <v>317</v>
      </c>
      <c r="E301" s="63" t="s">
        <v>269</v>
      </c>
      <c r="F301" s="66"/>
      <c r="G301" s="66"/>
      <c r="H301" s="66"/>
      <c r="I301" s="106"/>
    </row>
    <row r="302" spans="1:9" s="70" customFormat="1" ht="12.75">
      <c r="A302" s="225"/>
      <c r="B302" s="215"/>
      <c r="C302" s="215"/>
      <c r="D302" s="45">
        <v>318</v>
      </c>
      <c r="E302" s="63" t="s">
        <v>270</v>
      </c>
      <c r="F302" s="66"/>
      <c r="G302" s="66"/>
      <c r="H302" s="66"/>
      <c r="I302" s="106"/>
    </row>
    <row r="303" spans="1:9" s="70" customFormat="1" ht="12.75">
      <c r="A303" s="225"/>
      <c r="B303" s="215"/>
      <c r="C303" s="215"/>
      <c r="D303" s="45" t="s">
        <v>731</v>
      </c>
      <c r="E303" s="63" t="s">
        <v>271</v>
      </c>
      <c r="F303" s="66"/>
      <c r="G303" s="66"/>
      <c r="H303" s="66"/>
      <c r="I303" s="106"/>
    </row>
    <row r="304" spans="1:9" s="70" customFormat="1" ht="12.75">
      <c r="A304" s="225"/>
      <c r="B304" s="215"/>
      <c r="C304" s="215"/>
      <c r="D304" s="45" t="s">
        <v>745</v>
      </c>
      <c r="E304" s="63" t="s">
        <v>272</v>
      </c>
      <c r="F304" s="66"/>
      <c r="G304" s="66"/>
      <c r="H304" s="66"/>
      <c r="I304" s="106"/>
    </row>
    <row r="305" spans="1:9" s="70" customFormat="1" ht="25.5">
      <c r="A305" s="225"/>
      <c r="B305" s="215"/>
      <c r="C305" s="215"/>
      <c r="D305" s="45">
        <v>321</v>
      </c>
      <c r="E305" s="160" t="s">
        <v>273</v>
      </c>
      <c r="F305" s="66"/>
      <c r="G305" s="66"/>
      <c r="H305" s="66"/>
      <c r="I305" s="106"/>
    </row>
    <row r="306" spans="1:9" s="70" customFormat="1" ht="25.5">
      <c r="A306" s="225"/>
      <c r="B306" s="215"/>
      <c r="C306" s="215"/>
      <c r="D306" s="45">
        <v>322</v>
      </c>
      <c r="E306" s="160" t="s">
        <v>274</v>
      </c>
      <c r="F306" s="66"/>
      <c r="G306" s="66"/>
      <c r="H306" s="66"/>
      <c r="I306" s="106"/>
    </row>
    <row r="307" spans="1:9" s="70" customFormat="1" ht="27" customHeight="1">
      <c r="A307" s="225"/>
      <c r="B307" s="215"/>
      <c r="C307" s="215"/>
      <c r="D307" s="45">
        <v>323</v>
      </c>
      <c r="E307" s="64" t="s">
        <v>275</v>
      </c>
      <c r="F307" s="66"/>
      <c r="G307" s="66"/>
      <c r="H307" s="66"/>
      <c r="I307" s="106"/>
    </row>
    <row r="308" spans="1:9" s="70" customFormat="1" ht="25.5">
      <c r="A308" s="225"/>
      <c r="B308" s="215"/>
      <c r="C308" s="215"/>
      <c r="D308" s="45">
        <v>327</v>
      </c>
      <c r="E308" s="64" t="s">
        <v>276</v>
      </c>
      <c r="F308" s="66"/>
      <c r="G308" s="66"/>
      <c r="H308" s="66"/>
      <c r="I308" s="106"/>
    </row>
    <row r="309" spans="1:9" s="70" customFormat="1" ht="27" customHeight="1">
      <c r="A309" s="225"/>
      <c r="B309" s="215"/>
      <c r="C309" s="215"/>
      <c r="D309" s="45">
        <v>328</v>
      </c>
      <c r="E309" s="64" t="s">
        <v>277</v>
      </c>
      <c r="F309" s="66"/>
      <c r="G309" s="66"/>
      <c r="H309" s="66"/>
      <c r="I309" s="106"/>
    </row>
    <row r="310" spans="1:9" s="70" customFormat="1" ht="25.5">
      <c r="A310" s="225"/>
      <c r="B310" s="215"/>
      <c r="C310" s="215"/>
      <c r="D310" s="45">
        <v>330</v>
      </c>
      <c r="E310" s="64" t="s">
        <v>278</v>
      </c>
      <c r="F310" s="66"/>
      <c r="G310" s="66"/>
      <c r="H310" s="66"/>
      <c r="I310" s="106"/>
    </row>
    <row r="311" spans="1:9" s="70" customFormat="1" ht="25.5">
      <c r="A311" s="225"/>
      <c r="B311" s="215"/>
      <c r="C311" s="215"/>
      <c r="D311" s="45">
        <v>334</v>
      </c>
      <c r="E311" s="64" t="s">
        <v>279</v>
      </c>
      <c r="F311" s="66"/>
      <c r="G311" s="66"/>
      <c r="H311" s="66"/>
      <c r="I311" s="106"/>
    </row>
    <row r="312" spans="1:9" s="70" customFormat="1" ht="25.5">
      <c r="A312" s="225"/>
      <c r="B312" s="215"/>
      <c r="C312" s="215"/>
      <c r="D312" s="45">
        <v>336</v>
      </c>
      <c r="E312" s="64" t="s">
        <v>280</v>
      </c>
      <c r="F312" s="66"/>
      <c r="G312" s="66"/>
      <c r="H312" s="66"/>
      <c r="I312" s="106"/>
    </row>
    <row r="313" spans="1:9" s="70" customFormat="1" ht="25.5">
      <c r="A313" s="225"/>
      <c r="B313" s="215"/>
      <c r="C313" s="215"/>
      <c r="D313" s="45">
        <v>336</v>
      </c>
      <c r="E313" s="161" t="s">
        <v>281</v>
      </c>
      <c r="F313" s="66"/>
      <c r="G313" s="66"/>
      <c r="H313" s="66"/>
      <c r="I313" s="106"/>
    </row>
    <row r="314" spans="1:9" s="70" customFormat="1" ht="25.5">
      <c r="A314" s="225"/>
      <c r="B314" s="215"/>
      <c r="C314" s="215"/>
      <c r="D314" s="45">
        <v>338</v>
      </c>
      <c r="E314" s="162" t="s">
        <v>282</v>
      </c>
      <c r="F314" s="66"/>
      <c r="G314" s="66"/>
      <c r="H314" s="66"/>
      <c r="I314" s="106"/>
    </row>
    <row r="315" spans="1:9" s="70" customFormat="1" ht="22.5" customHeight="1">
      <c r="A315" s="225"/>
      <c r="B315" s="215"/>
      <c r="C315" s="215"/>
      <c r="D315" s="45">
        <v>340</v>
      </c>
      <c r="E315" s="162" t="s">
        <v>283</v>
      </c>
      <c r="F315" s="66"/>
      <c r="G315" s="66"/>
      <c r="H315" s="66"/>
      <c r="I315" s="106"/>
    </row>
    <row r="316" spans="1:9" s="70" customFormat="1" ht="25.5">
      <c r="A316" s="225"/>
      <c r="B316" s="215"/>
      <c r="C316" s="215"/>
      <c r="D316" s="45">
        <v>341</v>
      </c>
      <c r="E316" s="162" t="s">
        <v>284</v>
      </c>
      <c r="F316" s="66"/>
      <c r="G316" s="66"/>
      <c r="H316" s="66"/>
      <c r="I316" s="106"/>
    </row>
    <row r="317" spans="1:9" s="70" customFormat="1" ht="25.5">
      <c r="A317" s="225"/>
      <c r="B317" s="215"/>
      <c r="C317" s="215"/>
      <c r="D317" s="45">
        <v>343</v>
      </c>
      <c r="E317" s="162" t="s">
        <v>285</v>
      </c>
      <c r="F317" s="66"/>
      <c r="G317" s="66"/>
      <c r="H317" s="66"/>
      <c r="I317" s="106"/>
    </row>
    <row r="318" spans="1:9" s="70" customFormat="1" ht="12.75">
      <c r="A318" s="225"/>
      <c r="B318" s="215"/>
      <c r="C318" s="215"/>
      <c r="D318" s="45">
        <v>344</v>
      </c>
      <c r="E318" s="63" t="s">
        <v>286</v>
      </c>
      <c r="F318" s="66"/>
      <c r="G318" s="66"/>
      <c r="H318" s="66"/>
      <c r="I318" s="106"/>
    </row>
    <row r="319" spans="1:9" s="70" customFormat="1" ht="12.75">
      <c r="A319" s="225"/>
      <c r="B319" s="215"/>
      <c r="C319" s="215"/>
      <c r="D319" s="45">
        <v>344</v>
      </c>
      <c r="E319" s="63" t="s">
        <v>287</v>
      </c>
      <c r="F319" s="66"/>
      <c r="G319" s="66"/>
      <c r="H319" s="66"/>
      <c r="I319" s="106"/>
    </row>
    <row r="320" spans="1:9" s="70" customFormat="1" ht="12.75">
      <c r="A320" s="225"/>
      <c r="B320" s="215"/>
      <c r="C320" s="215"/>
      <c r="D320" s="45">
        <v>345</v>
      </c>
      <c r="E320" s="64" t="s">
        <v>288</v>
      </c>
      <c r="F320" s="66"/>
      <c r="G320" s="66"/>
      <c r="H320" s="66"/>
      <c r="I320" s="106"/>
    </row>
    <row r="321" spans="1:9" s="70" customFormat="1" ht="23.25" customHeight="1">
      <c r="A321" s="225"/>
      <c r="B321" s="215"/>
      <c r="C321" s="215"/>
      <c r="D321" s="45">
        <v>347</v>
      </c>
      <c r="E321" s="64" t="s">
        <v>289</v>
      </c>
      <c r="F321" s="66"/>
      <c r="G321" s="66"/>
      <c r="H321" s="66"/>
      <c r="I321" s="106"/>
    </row>
    <row r="322" spans="1:9" s="70" customFormat="1" ht="27" customHeight="1">
      <c r="A322" s="225"/>
      <c r="B322" s="215"/>
      <c r="C322" s="215"/>
      <c r="D322" s="45">
        <v>349</v>
      </c>
      <c r="E322" s="64" t="s">
        <v>290</v>
      </c>
      <c r="F322" s="66"/>
      <c r="G322" s="66"/>
      <c r="H322" s="66"/>
      <c r="I322" s="106"/>
    </row>
    <row r="323" spans="1:9" s="70" customFormat="1" ht="19.5" customHeight="1">
      <c r="A323" s="225"/>
      <c r="B323" s="215"/>
      <c r="C323" s="215"/>
      <c r="D323" s="45">
        <v>350</v>
      </c>
      <c r="E323" s="63" t="s">
        <v>291</v>
      </c>
      <c r="F323" s="66"/>
      <c r="G323" s="66"/>
      <c r="H323" s="66"/>
      <c r="I323" s="106"/>
    </row>
    <row r="324" spans="1:9" s="70" customFormat="1" ht="12.75">
      <c r="A324" s="225"/>
      <c r="B324" s="215"/>
      <c r="C324" s="215"/>
      <c r="D324" s="45">
        <v>351</v>
      </c>
      <c r="E324" s="63" t="s">
        <v>292</v>
      </c>
      <c r="F324" s="66"/>
      <c r="G324" s="66"/>
      <c r="H324" s="66"/>
      <c r="I324" s="106"/>
    </row>
    <row r="325" spans="1:9" s="70" customFormat="1" ht="12.75">
      <c r="A325" s="225"/>
      <c r="B325" s="215"/>
      <c r="C325" s="215"/>
      <c r="D325" s="45">
        <v>352</v>
      </c>
      <c r="E325" s="63" t="s">
        <v>293</v>
      </c>
      <c r="F325" s="66"/>
      <c r="G325" s="66"/>
      <c r="H325" s="66"/>
      <c r="I325" s="106"/>
    </row>
    <row r="326" spans="1:9" s="70" customFormat="1" ht="12.75">
      <c r="A326" s="225"/>
      <c r="B326" s="215"/>
      <c r="C326" s="215"/>
      <c r="D326" s="45">
        <v>355</v>
      </c>
      <c r="E326" s="63" t="s">
        <v>294</v>
      </c>
      <c r="F326" s="66"/>
      <c r="G326" s="66"/>
      <c r="H326" s="66"/>
      <c r="I326" s="106"/>
    </row>
    <row r="327" spans="1:9" s="70" customFormat="1" ht="12.75">
      <c r="A327" s="225"/>
      <c r="B327" s="215"/>
      <c r="C327" s="215"/>
      <c r="D327" s="45">
        <v>360</v>
      </c>
      <c r="E327" s="63" t="s">
        <v>295</v>
      </c>
      <c r="F327" s="66"/>
      <c r="G327" s="66"/>
      <c r="H327" s="66"/>
      <c r="I327" s="106"/>
    </row>
    <row r="328" spans="1:9" s="70" customFormat="1" ht="12.75">
      <c r="A328" s="225"/>
      <c r="B328" s="215"/>
      <c r="C328" s="215"/>
      <c r="D328" s="45" t="s">
        <v>760</v>
      </c>
      <c r="E328" s="63" t="s">
        <v>296</v>
      </c>
      <c r="F328" s="66"/>
      <c r="G328" s="66"/>
      <c r="H328" s="66"/>
      <c r="I328" s="106"/>
    </row>
    <row r="329" spans="1:9" s="70" customFormat="1" ht="12.75">
      <c r="A329" s="225"/>
      <c r="B329" s="215"/>
      <c r="C329" s="215"/>
      <c r="D329" s="45">
        <v>367</v>
      </c>
      <c r="E329" s="161" t="s">
        <v>297</v>
      </c>
      <c r="F329" s="66"/>
      <c r="G329" s="66"/>
      <c r="H329" s="66"/>
      <c r="I329" s="106"/>
    </row>
    <row r="330" spans="1:9" s="70" customFormat="1" ht="25.5">
      <c r="A330" s="225"/>
      <c r="B330" s="215"/>
      <c r="C330" s="215"/>
      <c r="D330" s="45">
        <v>368</v>
      </c>
      <c r="E330" s="63" t="s">
        <v>298</v>
      </c>
      <c r="F330" s="66"/>
      <c r="G330" s="66"/>
      <c r="H330" s="66"/>
      <c r="I330" s="106"/>
    </row>
    <row r="331" spans="1:9" s="70" customFormat="1" ht="25.5">
      <c r="A331" s="225"/>
      <c r="B331" s="215"/>
      <c r="C331" s="215"/>
      <c r="D331" s="45">
        <v>369</v>
      </c>
      <c r="E331" s="64" t="s">
        <v>299</v>
      </c>
      <c r="F331" s="66"/>
      <c r="G331" s="66"/>
      <c r="H331" s="66"/>
      <c r="I331" s="106"/>
    </row>
    <row r="332" spans="1:9" s="70" customFormat="1" ht="12.75">
      <c r="A332" s="225"/>
      <c r="B332" s="215"/>
      <c r="C332" s="215"/>
      <c r="D332" s="45" t="s">
        <v>729</v>
      </c>
      <c r="E332" s="64" t="s">
        <v>300</v>
      </c>
      <c r="F332" s="66"/>
      <c r="G332" s="66"/>
      <c r="H332" s="66"/>
      <c r="I332" s="106"/>
    </row>
    <row r="333" spans="1:9" s="70" customFormat="1" ht="25.5">
      <c r="A333" s="225"/>
      <c r="B333" s="215"/>
      <c r="C333" s="215"/>
      <c r="D333" s="45">
        <v>371</v>
      </c>
      <c r="E333" s="64" t="s">
        <v>301</v>
      </c>
      <c r="F333" s="66"/>
      <c r="G333" s="66"/>
      <c r="H333" s="66"/>
      <c r="I333" s="106"/>
    </row>
    <row r="334" spans="1:9" s="70" customFormat="1" ht="12.75">
      <c r="A334" s="225"/>
      <c r="B334" s="215"/>
      <c r="C334" s="215"/>
      <c r="D334" s="45">
        <v>371</v>
      </c>
      <c r="E334" s="64" t="s">
        <v>302</v>
      </c>
      <c r="F334" s="66"/>
      <c r="G334" s="66"/>
      <c r="H334" s="66"/>
      <c r="I334" s="106"/>
    </row>
    <row r="335" spans="1:9" s="70" customFormat="1" ht="25.5">
      <c r="A335" s="225"/>
      <c r="B335" s="215"/>
      <c r="C335" s="215"/>
      <c r="D335" s="45">
        <v>372</v>
      </c>
      <c r="E335" s="64" t="s">
        <v>303</v>
      </c>
      <c r="F335" s="66"/>
      <c r="G335" s="66"/>
      <c r="H335" s="66"/>
      <c r="I335" s="106"/>
    </row>
    <row r="336" spans="1:9" s="70" customFormat="1" ht="24.75" customHeight="1">
      <c r="A336" s="225"/>
      <c r="B336" s="215"/>
      <c r="C336" s="215"/>
      <c r="D336" s="45">
        <v>373</v>
      </c>
      <c r="E336" s="64" t="s">
        <v>304</v>
      </c>
      <c r="F336" s="66"/>
      <c r="G336" s="66"/>
      <c r="H336" s="66"/>
      <c r="I336" s="106"/>
    </row>
    <row r="337" spans="1:9" s="70" customFormat="1" ht="25.5">
      <c r="A337" s="225"/>
      <c r="B337" s="215"/>
      <c r="C337" s="215"/>
      <c r="D337" s="45">
        <v>375</v>
      </c>
      <c r="E337" s="63" t="s">
        <v>305</v>
      </c>
      <c r="F337" s="66"/>
      <c r="G337" s="66"/>
      <c r="H337" s="66"/>
      <c r="I337" s="106"/>
    </row>
    <row r="338" spans="1:9" s="70" customFormat="1" ht="12.75">
      <c r="A338" s="225"/>
      <c r="B338" s="215"/>
      <c r="C338" s="215"/>
      <c r="D338" s="45">
        <v>376</v>
      </c>
      <c r="E338" s="63" t="s">
        <v>306</v>
      </c>
      <c r="F338" s="66"/>
      <c r="G338" s="66"/>
      <c r="H338" s="66"/>
      <c r="I338" s="106"/>
    </row>
    <row r="339" spans="1:9" s="70" customFormat="1" ht="12.75">
      <c r="A339" s="225"/>
      <c r="B339" s="215"/>
      <c r="C339" s="215"/>
      <c r="D339" s="45">
        <v>377</v>
      </c>
      <c r="E339" s="63" t="s">
        <v>307</v>
      </c>
      <c r="F339" s="66"/>
      <c r="G339" s="66"/>
      <c r="H339" s="66"/>
      <c r="I339" s="106"/>
    </row>
    <row r="340" spans="1:9" s="70" customFormat="1" ht="28.5" customHeight="1">
      <c r="A340" s="225"/>
      <c r="B340" s="215"/>
      <c r="C340" s="215"/>
      <c r="D340" s="45">
        <v>381</v>
      </c>
      <c r="E340" s="63" t="s">
        <v>308</v>
      </c>
      <c r="F340" s="66"/>
      <c r="G340" s="66"/>
      <c r="H340" s="66"/>
      <c r="I340" s="106"/>
    </row>
    <row r="341" spans="1:9" s="70" customFormat="1" ht="26.25" customHeight="1">
      <c r="A341" s="225"/>
      <c r="B341" s="215"/>
      <c r="C341" s="215"/>
      <c r="D341" s="45">
        <v>383</v>
      </c>
      <c r="E341" s="63" t="s">
        <v>309</v>
      </c>
      <c r="F341" s="66"/>
      <c r="G341" s="66"/>
      <c r="H341" s="66"/>
      <c r="I341" s="106"/>
    </row>
    <row r="342" spans="1:9" s="70" customFormat="1" ht="25.5">
      <c r="A342" s="225"/>
      <c r="B342" s="215"/>
      <c r="C342" s="215"/>
      <c r="D342" s="45">
        <v>384</v>
      </c>
      <c r="E342" s="64" t="s">
        <v>310</v>
      </c>
      <c r="F342" s="66"/>
      <c r="G342" s="66"/>
      <c r="H342" s="66"/>
      <c r="I342" s="106"/>
    </row>
    <row r="343" spans="1:9" s="70" customFormat="1" ht="25.5">
      <c r="A343" s="225"/>
      <c r="B343" s="215"/>
      <c r="C343" s="215"/>
      <c r="D343" s="45">
        <v>386</v>
      </c>
      <c r="E343" s="64" t="s">
        <v>311</v>
      </c>
      <c r="F343" s="66"/>
      <c r="G343" s="66"/>
      <c r="H343" s="66"/>
      <c r="I343" s="106"/>
    </row>
    <row r="344" spans="1:9" s="70" customFormat="1" ht="12.75">
      <c r="A344" s="225"/>
      <c r="B344" s="215"/>
      <c r="C344" s="215"/>
      <c r="D344" s="45">
        <v>387</v>
      </c>
      <c r="E344" s="63" t="s">
        <v>312</v>
      </c>
      <c r="F344" s="66"/>
      <c r="G344" s="66"/>
      <c r="H344" s="66"/>
      <c r="I344" s="106"/>
    </row>
    <row r="345" spans="1:9" s="70" customFormat="1" ht="12.75">
      <c r="A345" s="225"/>
      <c r="B345" s="215"/>
      <c r="C345" s="215"/>
      <c r="D345" s="45">
        <v>388</v>
      </c>
      <c r="E345" s="63" t="s">
        <v>313</v>
      </c>
      <c r="F345" s="66"/>
      <c r="G345" s="66"/>
      <c r="H345" s="66"/>
      <c r="I345" s="106"/>
    </row>
    <row r="346" spans="1:9" s="70" customFormat="1" ht="28.5" customHeight="1">
      <c r="A346" s="225"/>
      <c r="B346" s="215"/>
      <c r="C346" s="215"/>
      <c r="D346" s="45" t="s">
        <v>748</v>
      </c>
      <c r="E346" s="63" t="s">
        <v>314</v>
      </c>
      <c r="F346" s="66"/>
      <c r="G346" s="66"/>
      <c r="H346" s="66"/>
      <c r="I346" s="106"/>
    </row>
    <row r="347" spans="1:9" s="70" customFormat="1" ht="12.75">
      <c r="A347" s="225"/>
      <c r="B347" s="215"/>
      <c r="C347" s="215"/>
      <c r="D347" s="45" t="s">
        <v>742</v>
      </c>
      <c r="E347" s="63" t="s">
        <v>315</v>
      </c>
      <c r="F347" s="66"/>
      <c r="G347" s="66"/>
      <c r="H347" s="66"/>
      <c r="I347" s="106"/>
    </row>
    <row r="348" spans="1:9" s="70" customFormat="1" ht="12.75">
      <c r="A348" s="225"/>
      <c r="B348" s="215"/>
      <c r="C348" s="215"/>
      <c r="D348" s="45" t="s">
        <v>753</v>
      </c>
      <c r="E348" s="64" t="s">
        <v>316</v>
      </c>
      <c r="F348" s="66"/>
      <c r="G348" s="66"/>
      <c r="H348" s="66"/>
      <c r="I348" s="106"/>
    </row>
    <row r="349" spans="1:9" s="70" customFormat="1" ht="25.5">
      <c r="A349" s="225"/>
      <c r="B349" s="215"/>
      <c r="C349" s="215"/>
      <c r="D349" s="45" t="s">
        <v>743</v>
      </c>
      <c r="E349" s="63" t="s">
        <v>317</v>
      </c>
      <c r="F349" s="66"/>
      <c r="G349" s="66"/>
      <c r="H349" s="66"/>
      <c r="I349" s="106"/>
    </row>
    <row r="350" spans="1:9" s="70" customFormat="1" ht="12.75">
      <c r="A350" s="225"/>
      <c r="B350" s="215"/>
      <c r="C350" s="215"/>
      <c r="D350" s="45" t="s">
        <v>724</v>
      </c>
      <c r="E350" s="63" t="s">
        <v>318</v>
      </c>
      <c r="F350" s="66"/>
      <c r="G350" s="66"/>
      <c r="H350" s="66"/>
      <c r="I350" s="106"/>
    </row>
    <row r="351" spans="1:9" s="70" customFormat="1" ht="12.75">
      <c r="A351" s="225"/>
      <c r="B351" s="215"/>
      <c r="C351" s="215"/>
      <c r="D351" s="45">
        <v>394</v>
      </c>
      <c r="E351" s="63" t="s">
        <v>319</v>
      </c>
      <c r="F351" s="66"/>
      <c r="G351" s="66"/>
      <c r="H351" s="66"/>
      <c r="I351" s="106"/>
    </row>
    <row r="352" spans="1:9" s="70" customFormat="1" ht="12.75">
      <c r="A352" s="225"/>
      <c r="B352" s="215"/>
      <c r="C352" s="215"/>
      <c r="D352" s="45">
        <v>395</v>
      </c>
      <c r="E352" s="63" t="s">
        <v>320</v>
      </c>
      <c r="F352" s="66"/>
      <c r="G352" s="66"/>
      <c r="H352" s="66"/>
      <c r="I352" s="106"/>
    </row>
    <row r="353" spans="1:9" s="70" customFormat="1" ht="12.75">
      <c r="A353" s="225"/>
      <c r="B353" s="215"/>
      <c r="C353" s="215"/>
      <c r="D353" s="45">
        <v>396</v>
      </c>
      <c r="E353" s="63" t="s">
        <v>321</v>
      </c>
      <c r="F353" s="66"/>
      <c r="G353" s="66"/>
      <c r="H353" s="66"/>
      <c r="I353" s="106"/>
    </row>
    <row r="354" spans="1:9" s="70" customFormat="1" ht="12.75">
      <c r="A354" s="225"/>
      <c r="B354" s="215"/>
      <c r="C354" s="215"/>
      <c r="D354" s="45">
        <v>397</v>
      </c>
      <c r="E354" s="63" t="s">
        <v>322</v>
      </c>
      <c r="F354" s="66"/>
      <c r="G354" s="66"/>
      <c r="H354" s="66"/>
      <c r="I354" s="106"/>
    </row>
    <row r="355" spans="1:9" s="70" customFormat="1" ht="12.75">
      <c r="A355" s="225"/>
      <c r="B355" s="215"/>
      <c r="C355" s="215"/>
      <c r="D355" s="45">
        <v>398</v>
      </c>
      <c r="E355" s="63" t="s">
        <v>323</v>
      </c>
      <c r="F355" s="66"/>
      <c r="G355" s="66"/>
      <c r="H355" s="66"/>
      <c r="I355" s="106"/>
    </row>
    <row r="356" spans="1:9" s="70" customFormat="1" ht="25.5">
      <c r="A356" s="225"/>
      <c r="B356" s="215"/>
      <c r="C356" s="215"/>
      <c r="D356" s="45">
        <v>400</v>
      </c>
      <c r="E356" s="64" t="s">
        <v>324</v>
      </c>
      <c r="F356" s="66"/>
      <c r="G356" s="66"/>
      <c r="H356" s="66"/>
      <c r="I356" s="106"/>
    </row>
    <row r="357" spans="1:9" s="70" customFormat="1" ht="25.5">
      <c r="A357" s="225"/>
      <c r="B357" s="215"/>
      <c r="C357" s="215"/>
      <c r="D357" s="45">
        <v>400</v>
      </c>
      <c r="E357" s="64" t="s">
        <v>325</v>
      </c>
      <c r="F357" s="66"/>
      <c r="G357" s="66"/>
      <c r="H357" s="66"/>
      <c r="I357" s="106"/>
    </row>
    <row r="358" spans="1:9" s="70" customFormat="1" ht="12.75">
      <c r="A358" s="225"/>
      <c r="B358" s="215"/>
      <c r="C358" s="215"/>
      <c r="D358" s="45">
        <v>400</v>
      </c>
      <c r="E358" s="63" t="s">
        <v>326</v>
      </c>
      <c r="F358" s="66"/>
      <c r="G358" s="66"/>
      <c r="H358" s="66"/>
      <c r="I358" s="106"/>
    </row>
    <row r="359" spans="1:9" ht="12.75">
      <c r="A359" s="225"/>
      <c r="B359" s="215"/>
      <c r="C359" s="215"/>
      <c r="D359" s="45">
        <v>5501</v>
      </c>
      <c r="E359" s="63" t="s">
        <v>327</v>
      </c>
      <c r="F359" s="66"/>
      <c r="G359" s="66"/>
      <c r="H359" s="66"/>
      <c r="I359" s="106"/>
    </row>
    <row r="360" spans="1:9" ht="12.75">
      <c r="A360" s="225"/>
      <c r="B360" s="215"/>
      <c r="C360" s="215"/>
      <c r="D360" s="45">
        <v>5505</v>
      </c>
      <c r="E360" s="63" t="s">
        <v>328</v>
      </c>
      <c r="F360" s="66"/>
      <c r="G360" s="66"/>
      <c r="H360" s="66"/>
      <c r="I360" s="106"/>
    </row>
    <row r="361" spans="1:9" ht="22.5">
      <c r="A361" s="225"/>
      <c r="B361" s="215"/>
      <c r="C361" s="215"/>
      <c r="D361" s="45" t="s">
        <v>755</v>
      </c>
      <c r="E361" s="63" t="s">
        <v>329</v>
      </c>
      <c r="F361" s="66"/>
      <c r="G361" s="66"/>
      <c r="H361" s="66"/>
      <c r="I361" s="106"/>
    </row>
    <row r="362" spans="1:9" ht="38.25">
      <c r="A362" s="225"/>
      <c r="B362" s="215"/>
      <c r="C362" s="215"/>
      <c r="D362" s="45">
        <v>5506</v>
      </c>
      <c r="E362" s="64" t="s">
        <v>330</v>
      </c>
      <c r="F362" s="66"/>
      <c r="G362" s="66"/>
      <c r="H362" s="66"/>
      <c r="I362" s="106"/>
    </row>
    <row r="363" spans="1:9" ht="38.25">
      <c r="A363" s="225"/>
      <c r="B363" s="215"/>
      <c r="C363" s="215"/>
      <c r="D363" s="45">
        <v>5508</v>
      </c>
      <c r="E363" s="64" t="s">
        <v>331</v>
      </c>
      <c r="F363" s="66"/>
      <c r="G363" s="66"/>
      <c r="H363" s="66"/>
      <c r="I363" s="106"/>
    </row>
    <row r="364" spans="1:9" ht="12.75">
      <c r="A364" s="225"/>
      <c r="B364" s="215"/>
      <c r="C364" s="215"/>
      <c r="D364" s="45">
        <v>5509</v>
      </c>
      <c r="E364" s="63" t="s">
        <v>332</v>
      </c>
      <c r="F364" s="66"/>
      <c r="G364" s="66"/>
      <c r="H364" s="66"/>
      <c r="I364" s="106"/>
    </row>
    <row r="365" spans="1:9" ht="12.75">
      <c r="A365" s="225"/>
      <c r="B365" s="215"/>
      <c r="C365" s="215"/>
      <c r="D365" s="45">
        <v>5510</v>
      </c>
      <c r="E365" s="63" t="s">
        <v>333</v>
      </c>
      <c r="F365" s="66"/>
      <c r="G365" s="66"/>
      <c r="H365" s="66"/>
      <c r="I365" s="106"/>
    </row>
    <row r="366" spans="1:9" ht="12.75">
      <c r="A366" s="225"/>
      <c r="B366" s="215"/>
      <c r="C366" s="215"/>
      <c r="D366" s="45">
        <v>5512</v>
      </c>
      <c r="E366" s="63" t="s">
        <v>334</v>
      </c>
      <c r="F366" s="66"/>
      <c r="G366" s="66"/>
      <c r="H366" s="66"/>
      <c r="I366" s="106"/>
    </row>
    <row r="367" spans="1:9" ht="25.5">
      <c r="A367" s="225"/>
      <c r="B367" s="215"/>
      <c r="C367" s="215"/>
      <c r="D367" s="45">
        <v>5513</v>
      </c>
      <c r="E367" s="63" t="s">
        <v>335</v>
      </c>
      <c r="F367" s="66"/>
      <c r="G367" s="66"/>
      <c r="H367" s="66"/>
      <c r="I367" s="106"/>
    </row>
    <row r="368" spans="1:9" ht="25.5">
      <c r="A368" s="225"/>
      <c r="B368" s="215"/>
      <c r="C368" s="215"/>
      <c r="D368" s="45">
        <v>5514</v>
      </c>
      <c r="E368" s="64" t="s">
        <v>336</v>
      </c>
      <c r="F368" s="66"/>
      <c r="G368" s="66"/>
      <c r="H368" s="66"/>
      <c r="I368" s="106"/>
    </row>
    <row r="369" spans="1:9" ht="25.5">
      <c r="A369" s="225"/>
      <c r="B369" s="215"/>
      <c r="C369" s="215"/>
      <c r="D369" s="45">
        <v>5514</v>
      </c>
      <c r="E369" s="64" t="s">
        <v>337</v>
      </c>
      <c r="F369" s="66"/>
      <c r="G369" s="66"/>
      <c r="H369" s="66"/>
      <c r="I369" s="106"/>
    </row>
    <row r="370" spans="1:9" ht="15.75" customHeight="1">
      <c r="A370" s="225"/>
      <c r="B370" s="215"/>
      <c r="C370" s="215"/>
      <c r="D370" s="45">
        <v>5518</v>
      </c>
      <c r="E370" s="63" t="s">
        <v>338</v>
      </c>
      <c r="F370" s="66"/>
      <c r="G370" s="66"/>
      <c r="H370" s="66"/>
      <c r="I370" s="106"/>
    </row>
    <row r="371" spans="1:9" ht="12.75">
      <c r="A371" s="225"/>
      <c r="B371" s="215"/>
      <c r="C371" s="215"/>
      <c r="D371" s="45">
        <v>5521</v>
      </c>
      <c r="E371" s="63" t="s">
        <v>339</v>
      </c>
      <c r="F371" s="66"/>
      <c r="G371" s="66"/>
      <c r="H371" s="66"/>
      <c r="I371" s="106"/>
    </row>
    <row r="372" spans="1:9" ht="12.75">
      <c r="A372" s="225"/>
      <c r="B372" s="215"/>
      <c r="C372" s="215"/>
      <c r="D372" s="45">
        <v>5522</v>
      </c>
      <c r="E372" s="63" t="s">
        <v>340</v>
      </c>
      <c r="F372" s="66"/>
      <c r="G372" s="66"/>
      <c r="H372" s="66"/>
      <c r="I372" s="106"/>
    </row>
    <row r="373" spans="1:9" ht="12.75">
      <c r="A373" s="225"/>
      <c r="B373" s="215"/>
      <c r="C373" s="215"/>
      <c r="D373" s="45">
        <v>5523</v>
      </c>
      <c r="E373" s="63" t="s">
        <v>341</v>
      </c>
      <c r="F373" s="66"/>
      <c r="G373" s="66"/>
      <c r="H373" s="66"/>
      <c r="I373" s="106"/>
    </row>
    <row r="374" spans="1:9" ht="25.5">
      <c r="A374" s="225"/>
      <c r="B374" s="215"/>
      <c r="C374" s="215"/>
      <c r="D374" s="45">
        <v>5524</v>
      </c>
      <c r="E374" s="156" t="s">
        <v>343</v>
      </c>
      <c r="F374" s="66"/>
      <c r="G374" s="66"/>
      <c r="H374" s="66"/>
      <c r="I374" s="106"/>
    </row>
    <row r="375" spans="1:9" ht="27.75" customHeight="1">
      <c r="A375" s="225"/>
      <c r="B375" s="215"/>
      <c r="C375" s="215"/>
      <c r="D375" s="45">
        <v>5525</v>
      </c>
      <c r="E375" s="63" t="s">
        <v>344</v>
      </c>
      <c r="F375" s="66"/>
      <c r="G375" s="66"/>
      <c r="H375" s="66"/>
      <c r="I375" s="106"/>
    </row>
    <row r="376" spans="1:9" ht="17.25" customHeight="1">
      <c r="A376" s="225"/>
      <c r="B376" s="215"/>
      <c r="C376" s="215"/>
      <c r="D376" s="45">
        <v>5526</v>
      </c>
      <c r="E376" s="63" t="s">
        <v>345</v>
      </c>
      <c r="F376" s="66"/>
      <c r="G376" s="66"/>
      <c r="H376" s="66"/>
      <c r="I376" s="106"/>
    </row>
    <row r="377" spans="1:9" ht="46.5" customHeight="1">
      <c r="A377" s="225"/>
      <c r="B377" s="215"/>
      <c r="C377" s="215"/>
      <c r="D377" s="45">
        <v>5535</v>
      </c>
      <c r="E377" s="63" t="s">
        <v>346</v>
      </c>
      <c r="F377" s="66"/>
      <c r="G377" s="66"/>
      <c r="H377" s="66"/>
      <c r="I377" s="106"/>
    </row>
    <row r="378" spans="1:9" ht="30.75" customHeight="1">
      <c r="A378" s="225"/>
      <c r="B378" s="215"/>
      <c r="C378" s="215"/>
      <c r="D378" s="45">
        <v>5535</v>
      </c>
      <c r="E378" s="63" t="s">
        <v>347</v>
      </c>
      <c r="F378" s="66"/>
      <c r="G378" s="66"/>
      <c r="H378" s="66"/>
      <c r="I378" s="106"/>
    </row>
    <row r="379" spans="1:9" ht="39" customHeight="1">
      <c r="A379" s="225"/>
      <c r="B379" s="215"/>
      <c r="C379" s="215"/>
      <c r="D379" s="45">
        <v>5537</v>
      </c>
      <c r="E379" s="63" t="s">
        <v>348</v>
      </c>
      <c r="F379" s="66"/>
      <c r="G379" s="66"/>
      <c r="H379" s="66"/>
      <c r="I379" s="106"/>
    </row>
    <row r="380" spans="1:9" ht="20.25" customHeight="1">
      <c r="A380" s="225"/>
      <c r="B380" s="215"/>
      <c r="C380" s="215"/>
      <c r="D380" s="45">
        <v>5540</v>
      </c>
      <c r="E380" s="63" t="s">
        <v>349</v>
      </c>
      <c r="F380" s="66"/>
      <c r="G380" s="66"/>
      <c r="H380" s="66"/>
      <c r="I380" s="106"/>
    </row>
    <row r="381" spans="1:9" ht="12.75">
      <c r="A381" s="225"/>
      <c r="B381" s="215"/>
      <c r="C381" s="215"/>
      <c r="D381" s="45">
        <v>5540</v>
      </c>
      <c r="E381" s="63" t="s">
        <v>350</v>
      </c>
      <c r="F381" s="66"/>
      <c r="G381" s="66"/>
      <c r="H381" s="66"/>
      <c r="I381" s="106"/>
    </row>
    <row r="382" spans="1:9" ht="26.25" customHeight="1">
      <c r="A382" s="225"/>
      <c r="B382" s="215"/>
      <c r="C382" s="215"/>
      <c r="D382" s="45" t="s">
        <v>779</v>
      </c>
      <c r="E382" s="63" t="s">
        <v>351</v>
      </c>
      <c r="F382" s="66"/>
      <c r="G382" s="66"/>
      <c r="H382" s="66"/>
      <c r="I382" s="106"/>
    </row>
    <row r="383" spans="1:9" ht="12.75">
      <c r="A383" s="225"/>
      <c r="B383" s="215"/>
      <c r="C383" s="215"/>
      <c r="D383" s="45">
        <v>5542</v>
      </c>
      <c r="E383" s="63" t="s">
        <v>352</v>
      </c>
      <c r="F383" s="66"/>
      <c r="G383" s="66"/>
      <c r="H383" s="66"/>
      <c r="I383" s="106"/>
    </row>
    <row r="384" spans="1:9" ht="32.25" customHeight="1">
      <c r="A384" s="225"/>
      <c r="B384" s="215"/>
      <c r="C384" s="215"/>
      <c r="D384" s="45">
        <v>5543</v>
      </c>
      <c r="E384" s="63" t="s">
        <v>81</v>
      </c>
      <c r="F384" s="66"/>
      <c r="G384" s="66"/>
      <c r="H384" s="66"/>
      <c r="I384" s="106"/>
    </row>
    <row r="385" spans="1:9" ht="1.5" hidden="1" customHeight="1">
      <c r="A385" s="225"/>
      <c r="B385" s="215"/>
      <c r="C385" s="215"/>
      <c r="D385" s="45"/>
      <c r="E385" s="63" t="s">
        <v>353</v>
      </c>
      <c r="F385" s="66"/>
      <c r="G385" s="66"/>
      <c r="H385" s="66"/>
      <c r="I385" s="106"/>
    </row>
    <row r="386" spans="1:9" ht="34.5" customHeight="1">
      <c r="A386" s="225"/>
      <c r="B386" s="215"/>
      <c r="C386" s="215"/>
      <c r="D386" s="45">
        <v>5545</v>
      </c>
      <c r="E386" s="63" t="s">
        <v>354</v>
      </c>
      <c r="F386" s="66"/>
      <c r="G386" s="66"/>
      <c r="H386" s="66"/>
      <c r="I386" s="106"/>
    </row>
    <row r="387" spans="1:9" ht="15.75" hidden="1" customHeight="1">
      <c r="A387" s="225"/>
      <c r="B387" s="215"/>
      <c r="C387" s="215"/>
      <c r="D387" s="45"/>
      <c r="E387" s="63" t="s">
        <v>355</v>
      </c>
      <c r="F387" s="66"/>
      <c r="G387" s="66"/>
      <c r="H387" s="66"/>
      <c r="I387" s="106"/>
    </row>
    <row r="388" spans="1:9" ht="19.5" customHeight="1">
      <c r="A388" s="225"/>
      <c r="B388" s="215"/>
      <c r="C388" s="215"/>
      <c r="D388" s="45">
        <v>5547</v>
      </c>
      <c r="E388" s="63" t="s">
        <v>356</v>
      </c>
      <c r="F388" s="66"/>
      <c r="G388" s="66"/>
      <c r="H388" s="66"/>
      <c r="I388" s="106"/>
    </row>
    <row r="389" spans="1:9" ht="0.75" hidden="1" customHeight="1">
      <c r="A389" s="225"/>
      <c r="B389" s="215"/>
      <c r="C389" s="215"/>
      <c r="D389" s="45"/>
      <c r="E389" s="63" t="s">
        <v>357</v>
      </c>
      <c r="F389" s="66"/>
      <c r="G389" s="66"/>
      <c r="H389" s="66"/>
      <c r="I389" s="106"/>
    </row>
    <row r="390" spans="1:9" ht="150" hidden="1" customHeight="1">
      <c r="A390" s="225"/>
      <c r="B390" s="215"/>
      <c r="C390" s="215"/>
      <c r="D390" s="45"/>
      <c r="E390" s="64" t="s">
        <v>358</v>
      </c>
      <c r="F390" s="66"/>
      <c r="G390" s="66"/>
      <c r="H390" s="66"/>
      <c r="I390" s="106"/>
    </row>
    <row r="391" spans="1:9" ht="26.25" customHeight="1">
      <c r="A391" s="225"/>
      <c r="B391" s="215"/>
      <c r="C391" s="215"/>
      <c r="D391" s="45">
        <v>5550</v>
      </c>
      <c r="E391" s="64" t="s">
        <v>359</v>
      </c>
      <c r="F391" s="66"/>
      <c r="G391" s="66"/>
      <c r="H391" s="66"/>
      <c r="I391" s="106"/>
    </row>
    <row r="392" spans="1:9" ht="2.25" hidden="1" customHeight="1">
      <c r="A392" s="225"/>
      <c r="B392" s="215"/>
      <c r="C392" s="215"/>
      <c r="D392" s="45"/>
      <c r="E392" s="64" t="s">
        <v>360</v>
      </c>
      <c r="F392" s="66"/>
      <c r="G392" s="66"/>
      <c r="H392" s="66"/>
      <c r="I392" s="106"/>
    </row>
    <row r="393" spans="1:9" ht="12.75">
      <c r="A393" s="225"/>
      <c r="B393" s="215"/>
      <c r="C393" s="215"/>
      <c r="D393" s="45">
        <v>5551</v>
      </c>
      <c r="E393" s="63" t="s">
        <v>361</v>
      </c>
      <c r="F393" s="66"/>
      <c r="G393" s="66"/>
      <c r="H393" s="66"/>
      <c r="I393" s="106"/>
    </row>
    <row r="394" spans="1:9" ht="12.75">
      <c r="A394" s="225"/>
      <c r="B394" s="215"/>
      <c r="C394" s="215"/>
      <c r="D394" s="45">
        <v>5554</v>
      </c>
      <c r="E394" s="63" t="s">
        <v>362</v>
      </c>
      <c r="F394" s="66"/>
      <c r="G394" s="66"/>
      <c r="H394" s="66"/>
      <c r="I394" s="106"/>
    </row>
    <row r="395" spans="1:9" ht="33.75" customHeight="1">
      <c r="A395" s="225"/>
      <c r="B395" s="215"/>
      <c r="C395" s="215"/>
      <c r="D395" s="45">
        <v>5555</v>
      </c>
      <c r="E395" s="63" t="s">
        <v>363</v>
      </c>
      <c r="F395" s="66"/>
      <c r="G395" s="66"/>
      <c r="H395" s="66"/>
      <c r="I395" s="106"/>
    </row>
    <row r="396" spans="1:9" ht="12.75">
      <c r="A396" s="225"/>
      <c r="B396" s="215"/>
      <c r="C396" s="215"/>
      <c r="D396" s="45">
        <v>5560</v>
      </c>
      <c r="E396" s="63" t="s">
        <v>364</v>
      </c>
      <c r="F396" s="66"/>
      <c r="G396" s="66"/>
      <c r="H396" s="66"/>
      <c r="I396" s="106"/>
    </row>
    <row r="397" spans="1:9" ht="25.5">
      <c r="A397" s="225"/>
      <c r="B397" s="215"/>
      <c r="C397" s="215"/>
      <c r="D397" s="45">
        <v>5561</v>
      </c>
      <c r="E397" s="63" t="s">
        <v>365</v>
      </c>
      <c r="F397" s="66"/>
      <c r="G397" s="66"/>
      <c r="H397" s="66"/>
      <c r="I397" s="106"/>
    </row>
    <row r="398" spans="1:9" ht="12.75">
      <c r="A398" s="225"/>
      <c r="B398" s="215"/>
      <c r="C398" s="215"/>
      <c r="D398" s="45">
        <v>5563</v>
      </c>
      <c r="E398" s="63" t="s">
        <v>366</v>
      </c>
      <c r="F398" s="66"/>
      <c r="G398" s="66"/>
      <c r="H398" s="66"/>
      <c r="I398" s="106"/>
    </row>
    <row r="399" spans="1:9" ht="12.75">
      <c r="A399" s="225"/>
      <c r="B399" s="215"/>
      <c r="C399" s="215"/>
      <c r="D399" s="45">
        <v>5564</v>
      </c>
      <c r="E399" s="63" t="s">
        <v>367</v>
      </c>
      <c r="F399" s="66"/>
      <c r="G399" s="66"/>
      <c r="H399" s="66"/>
      <c r="I399" s="106"/>
    </row>
    <row r="400" spans="1:9" ht="25.5">
      <c r="A400" s="225"/>
      <c r="B400" s="215"/>
      <c r="C400" s="215"/>
      <c r="D400" s="45">
        <v>5565</v>
      </c>
      <c r="E400" s="64" t="s">
        <v>368</v>
      </c>
      <c r="F400" s="66"/>
      <c r="G400" s="66"/>
      <c r="H400" s="66"/>
      <c r="I400" s="106"/>
    </row>
    <row r="401" spans="1:9" ht="25.5">
      <c r="A401" s="225"/>
      <c r="B401" s="215"/>
      <c r="C401" s="215"/>
      <c r="D401" s="45">
        <v>5565</v>
      </c>
      <c r="E401" s="64" t="s">
        <v>369</v>
      </c>
      <c r="F401" s="66"/>
      <c r="G401" s="66"/>
      <c r="H401" s="66"/>
      <c r="I401" s="106"/>
    </row>
    <row r="402" spans="1:9" ht="25.5">
      <c r="A402" s="225"/>
      <c r="B402" s="215"/>
      <c r="C402" s="215"/>
      <c r="D402" s="45">
        <v>5565</v>
      </c>
      <c r="E402" s="64" t="s">
        <v>370</v>
      </c>
      <c r="F402" s="66"/>
      <c r="G402" s="66"/>
      <c r="H402" s="66"/>
      <c r="I402" s="106"/>
    </row>
    <row r="403" spans="1:9" ht="12.75">
      <c r="A403" s="225"/>
      <c r="B403" s="215"/>
      <c r="C403" s="215"/>
      <c r="D403" s="45">
        <v>5568</v>
      </c>
      <c r="E403" s="63" t="s">
        <v>371</v>
      </c>
      <c r="F403" s="66"/>
      <c r="G403" s="66"/>
      <c r="H403" s="66"/>
      <c r="I403" s="106"/>
    </row>
    <row r="404" spans="1:9" ht="25.5">
      <c r="A404" s="225"/>
      <c r="B404" s="215"/>
      <c r="C404" s="215"/>
      <c r="D404" s="45">
        <v>5569</v>
      </c>
      <c r="E404" s="63" t="s">
        <v>372</v>
      </c>
      <c r="F404" s="66"/>
      <c r="G404" s="66"/>
      <c r="H404" s="66"/>
      <c r="I404" s="106"/>
    </row>
    <row r="405" spans="1:9" ht="12.75">
      <c r="A405" s="225"/>
      <c r="B405" s="215"/>
      <c r="C405" s="215"/>
      <c r="D405" s="45">
        <v>5572</v>
      </c>
      <c r="E405" s="63" t="s">
        <v>373</v>
      </c>
      <c r="F405" s="66"/>
      <c r="G405" s="66"/>
      <c r="H405" s="66"/>
      <c r="I405" s="106"/>
    </row>
    <row r="406" spans="1:9" ht="12.75">
      <c r="A406" s="225"/>
      <c r="B406" s="215"/>
      <c r="C406" s="215"/>
      <c r="D406" s="45">
        <v>5577</v>
      </c>
      <c r="E406" s="63" t="s">
        <v>374</v>
      </c>
      <c r="F406" s="66"/>
      <c r="G406" s="66"/>
      <c r="H406" s="66"/>
      <c r="I406" s="106"/>
    </row>
    <row r="407" spans="1:9" ht="12.75">
      <c r="A407" s="225"/>
      <c r="B407" s="215"/>
      <c r="C407" s="215"/>
      <c r="D407" s="45">
        <v>5578</v>
      </c>
      <c r="E407" s="64" t="s">
        <v>375</v>
      </c>
      <c r="F407" s="66"/>
      <c r="G407" s="66"/>
      <c r="H407" s="66"/>
      <c r="I407" s="106"/>
    </row>
    <row r="408" spans="1:9" ht="12.75">
      <c r="A408" s="225"/>
      <c r="B408" s="215"/>
      <c r="C408" s="215"/>
      <c r="D408" s="45">
        <v>5580</v>
      </c>
      <c r="E408" s="63" t="s">
        <v>376</v>
      </c>
      <c r="F408" s="66"/>
      <c r="G408" s="66"/>
      <c r="H408" s="66"/>
      <c r="I408" s="106"/>
    </row>
    <row r="409" spans="1:9" ht="25.5">
      <c r="A409" s="225"/>
      <c r="B409" s="215"/>
      <c r="C409" s="215"/>
      <c r="D409" s="45">
        <v>5582</v>
      </c>
      <c r="E409" s="163" t="s">
        <v>377</v>
      </c>
      <c r="F409" s="66"/>
      <c r="G409" s="66"/>
      <c r="H409" s="66"/>
      <c r="I409" s="106"/>
    </row>
    <row r="410" spans="1:9" ht="25.5">
      <c r="A410" s="225"/>
      <c r="B410" s="215"/>
      <c r="C410" s="215"/>
      <c r="D410" s="45">
        <v>5582</v>
      </c>
      <c r="E410" s="163" t="s">
        <v>378</v>
      </c>
      <c r="F410" s="66"/>
      <c r="G410" s="66"/>
      <c r="H410" s="66"/>
      <c r="I410" s="106"/>
    </row>
    <row r="411" spans="1:9" ht="25.5">
      <c r="A411" s="225"/>
      <c r="B411" s="215"/>
      <c r="C411" s="215"/>
      <c r="D411" s="45">
        <v>5582</v>
      </c>
      <c r="E411" s="163" t="s">
        <v>379</v>
      </c>
      <c r="F411" s="66"/>
      <c r="G411" s="66"/>
      <c r="H411" s="66"/>
      <c r="I411" s="106"/>
    </row>
    <row r="412" spans="1:9" ht="12.75">
      <c r="A412" s="225"/>
      <c r="B412" s="215"/>
      <c r="C412" s="215"/>
      <c r="D412" s="45" t="s">
        <v>758</v>
      </c>
      <c r="E412" s="63" t="s">
        <v>380</v>
      </c>
      <c r="F412" s="66"/>
      <c r="G412" s="66"/>
      <c r="H412" s="66"/>
      <c r="I412" s="106"/>
    </row>
    <row r="413" spans="1:9" ht="25.5">
      <c r="A413" s="225"/>
      <c r="B413" s="215"/>
      <c r="C413" s="215"/>
      <c r="D413" s="45">
        <v>5584</v>
      </c>
      <c r="E413" s="63" t="s">
        <v>381</v>
      </c>
      <c r="F413" s="66"/>
      <c r="G413" s="66"/>
      <c r="H413" s="66"/>
      <c r="I413" s="106"/>
    </row>
    <row r="414" spans="1:9" ht="12.75">
      <c r="A414" s="225"/>
      <c r="B414" s="215"/>
      <c r="C414" s="215"/>
      <c r="D414" s="45">
        <v>5585</v>
      </c>
      <c r="E414" s="63" t="s">
        <v>382</v>
      </c>
      <c r="F414" s="66"/>
      <c r="G414" s="66"/>
      <c r="H414" s="66"/>
      <c r="I414" s="106"/>
    </row>
    <row r="415" spans="1:9" ht="12.75">
      <c r="A415" s="225"/>
      <c r="B415" s="215"/>
      <c r="C415" s="215"/>
      <c r="D415" s="45">
        <v>5586</v>
      </c>
      <c r="E415" s="63" t="s">
        <v>383</v>
      </c>
      <c r="F415" s="66"/>
      <c r="G415" s="66"/>
      <c r="H415" s="66"/>
      <c r="I415" s="106"/>
    </row>
    <row r="416" spans="1:9" ht="12.75">
      <c r="A416" s="225"/>
      <c r="B416" s="215"/>
      <c r="C416" s="215"/>
      <c r="D416" s="45">
        <v>5587</v>
      </c>
      <c r="E416" s="63" t="s">
        <v>384</v>
      </c>
      <c r="F416" s="66"/>
      <c r="G416" s="66"/>
      <c r="H416" s="66"/>
      <c r="I416" s="106"/>
    </row>
    <row r="417" spans="1:9" ht="12.75">
      <c r="A417" s="225"/>
      <c r="B417" s="215"/>
      <c r="C417" s="215"/>
      <c r="D417" s="45" t="s">
        <v>718</v>
      </c>
      <c r="E417" s="63" t="s">
        <v>385</v>
      </c>
      <c r="F417" s="66"/>
      <c r="G417" s="66"/>
      <c r="H417" s="66"/>
      <c r="I417" s="106"/>
    </row>
    <row r="418" spans="1:9" ht="12.75">
      <c r="A418" s="225"/>
      <c r="B418" s="215"/>
      <c r="C418" s="215"/>
      <c r="D418" s="45">
        <v>5593</v>
      </c>
      <c r="E418" s="163" t="s">
        <v>386</v>
      </c>
      <c r="F418" s="66"/>
      <c r="G418" s="66"/>
      <c r="H418" s="66"/>
      <c r="I418" s="106"/>
    </row>
    <row r="419" spans="1:9" ht="25.5">
      <c r="A419" s="225"/>
      <c r="B419" s="215"/>
      <c r="C419" s="215"/>
      <c r="D419" s="45">
        <v>5595</v>
      </c>
      <c r="E419" s="63" t="s">
        <v>387</v>
      </c>
      <c r="F419" s="66"/>
      <c r="G419" s="66"/>
      <c r="H419" s="66"/>
      <c r="I419" s="106"/>
    </row>
    <row r="420" spans="1:9" ht="38.25">
      <c r="A420" s="225"/>
      <c r="B420" s="215"/>
      <c r="C420" s="215"/>
      <c r="D420" s="45">
        <v>5596</v>
      </c>
      <c r="E420" s="63" t="s">
        <v>388</v>
      </c>
      <c r="F420" s="66"/>
      <c r="G420" s="66"/>
      <c r="H420" s="66"/>
      <c r="I420" s="106"/>
    </row>
    <row r="421" spans="1:9" ht="12.75">
      <c r="A421" s="225"/>
      <c r="B421" s="215"/>
      <c r="C421" s="215"/>
      <c r="D421" s="45">
        <v>5597</v>
      </c>
      <c r="E421" s="63" t="s">
        <v>389</v>
      </c>
      <c r="F421" s="66"/>
      <c r="G421" s="66"/>
      <c r="H421" s="66"/>
      <c r="I421" s="106"/>
    </row>
    <row r="422" spans="1:9" ht="12.75">
      <c r="A422" s="225"/>
      <c r="B422" s="215"/>
      <c r="C422" s="215"/>
      <c r="D422" s="45">
        <v>5598</v>
      </c>
      <c r="E422" s="63" t="s">
        <v>390</v>
      </c>
      <c r="F422" s="66"/>
      <c r="G422" s="66"/>
      <c r="H422" s="66"/>
      <c r="I422" s="106"/>
    </row>
    <row r="423" spans="1:9" ht="25.5">
      <c r="A423" s="225"/>
      <c r="B423" s="215"/>
      <c r="C423" s="215"/>
      <c r="D423" s="45">
        <v>5599</v>
      </c>
      <c r="E423" s="63" t="s">
        <v>391</v>
      </c>
      <c r="F423" s="66"/>
      <c r="G423" s="66"/>
      <c r="H423" s="66"/>
      <c r="I423" s="106"/>
    </row>
    <row r="424" spans="1:9" ht="21" customHeight="1">
      <c r="A424" s="225"/>
      <c r="B424" s="215"/>
      <c r="C424" s="215"/>
      <c r="D424" s="45">
        <v>5601</v>
      </c>
      <c r="E424" s="63" t="s">
        <v>392</v>
      </c>
      <c r="F424" s="66"/>
      <c r="G424" s="66"/>
      <c r="H424" s="66"/>
      <c r="I424" s="106"/>
    </row>
    <row r="425" spans="1:9" ht="29.25" customHeight="1">
      <c r="A425" s="225"/>
      <c r="B425" s="215"/>
      <c r="C425" s="215"/>
      <c r="D425" s="45">
        <v>5602</v>
      </c>
      <c r="E425" s="63" t="s">
        <v>393</v>
      </c>
      <c r="F425" s="66"/>
      <c r="G425" s="66"/>
      <c r="H425" s="66"/>
      <c r="I425" s="106"/>
    </row>
    <row r="426" spans="1:9" ht="21.75" customHeight="1">
      <c r="A426" s="225"/>
      <c r="B426" s="215"/>
      <c r="C426" s="215"/>
      <c r="D426" s="45">
        <v>5603</v>
      </c>
      <c r="E426" s="63" t="s">
        <v>394</v>
      </c>
      <c r="F426" s="66"/>
      <c r="G426" s="66"/>
      <c r="H426" s="66"/>
      <c r="I426" s="106"/>
    </row>
    <row r="427" spans="1:9" ht="27" customHeight="1">
      <c r="A427" s="225"/>
      <c r="B427" s="215"/>
      <c r="C427" s="215"/>
      <c r="D427" s="45">
        <v>5604</v>
      </c>
      <c r="E427" s="63" t="s">
        <v>395</v>
      </c>
      <c r="F427" s="66"/>
      <c r="G427" s="66"/>
      <c r="H427" s="66"/>
      <c r="I427" s="106"/>
    </row>
    <row r="428" spans="1:9" ht="22.5" customHeight="1">
      <c r="A428" s="225"/>
      <c r="B428" s="215"/>
      <c r="C428" s="215"/>
      <c r="D428" s="45">
        <v>5606</v>
      </c>
      <c r="E428" s="63" t="s">
        <v>396</v>
      </c>
      <c r="F428" s="66"/>
      <c r="G428" s="66"/>
      <c r="H428" s="66"/>
      <c r="I428" s="106"/>
    </row>
    <row r="429" spans="1:9" ht="31.5" customHeight="1">
      <c r="A429" s="225"/>
      <c r="B429" s="215"/>
      <c r="C429" s="215"/>
      <c r="D429" s="45">
        <v>5608</v>
      </c>
      <c r="E429" s="63" t="s">
        <v>397</v>
      </c>
      <c r="F429" s="66"/>
      <c r="G429" s="66"/>
      <c r="H429" s="66"/>
      <c r="I429" s="106"/>
    </row>
    <row r="430" spans="1:9" ht="29.25" customHeight="1">
      <c r="A430" s="225"/>
      <c r="B430" s="215"/>
      <c r="C430" s="215"/>
      <c r="D430" s="45">
        <v>5609</v>
      </c>
      <c r="E430" s="63" t="s">
        <v>398</v>
      </c>
      <c r="F430" s="66"/>
      <c r="G430" s="66"/>
      <c r="H430" s="66"/>
      <c r="I430" s="106"/>
    </row>
    <row r="431" spans="1:9" ht="40.5" customHeight="1">
      <c r="A431" s="225"/>
      <c r="B431" s="215"/>
      <c r="C431" s="215"/>
      <c r="D431" s="45">
        <v>5610</v>
      </c>
      <c r="E431" s="63" t="s">
        <v>399</v>
      </c>
      <c r="F431" s="66"/>
      <c r="G431" s="66"/>
      <c r="H431" s="66"/>
      <c r="I431" s="106"/>
    </row>
    <row r="432" spans="1:9" ht="46.5" customHeight="1">
      <c r="A432" s="225"/>
      <c r="B432" s="215"/>
      <c r="C432" s="215"/>
      <c r="D432" s="45">
        <v>5610</v>
      </c>
      <c r="E432" s="163" t="s">
        <v>400</v>
      </c>
      <c r="F432" s="66"/>
      <c r="G432" s="66"/>
      <c r="H432" s="66"/>
      <c r="I432" s="106"/>
    </row>
    <row r="433" spans="1:9" ht="31.5" customHeight="1">
      <c r="A433" s="225"/>
      <c r="B433" s="215"/>
      <c r="C433" s="215"/>
      <c r="D433" s="45" t="s">
        <v>733</v>
      </c>
      <c r="E433" s="161" t="s">
        <v>401</v>
      </c>
      <c r="F433" s="66"/>
      <c r="G433" s="66"/>
      <c r="H433" s="66"/>
      <c r="I433" s="106"/>
    </row>
    <row r="434" spans="1:9" ht="15.75" customHeight="1">
      <c r="A434" s="225"/>
      <c r="B434" s="215"/>
      <c r="C434" s="215"/>
      <c r="D434" s="45">
        <v>5612</v>
      </c>
      <c r="E434" s="164" t="s">
        <v>402</v>
      </c>
      <c r="F434" s="66"/>
      <c r="G434" s="66"/>
      <c r="H434" s="66"/>
      <c r="I434" s="106"/>
    </row>
    <row r="435" spans="1:9" ht="31.5" customHeight="1">
      <c r="A435" s="225"/>
      <c r="B435" s="215"/>
      <c r="C435" s="215"/>
      <c r="D435" s="45">
        <v>5613</v>
      </c>
      <c r="E435" s="164" t="s">
        <v>403</v>
      </c>
      <c r="F435" s="66"/>
      <c r="G435" s="66"/>
      <c r="H435" s="66"/>
      <c r="I435" s="106"/>
    </row>
    <row r="436" spans="1:9" ht="22.5" customHeight="1">
      <c r="A436" s="225"/>
      <c r="B436" s="215"/>
      <c r="C436" s="215"/>
      <c r="D436" s="45">
        <v>5614</v>
      </c>
      <c r="E436" s="161" t="s">
        <v>404</v>
      </c>
      <c r="F436" s="66"/>
      <c r="G436" s="66"/>
      <c r="H436" s="66"/>
      <c r="I436" s="106"/>
    </row>
    <row r="437" spans="1:9" ht="26.25" customHeight="1">
      <c r="A437" s="225"/>
      <c r="B437" s="215"/>
      <c r="C437" s="215"/>
      <c r="D437" s="45">
        <v>5615</v>
      </c>
      <c r="E437" s="161" t="s">
        <v>405</v>
      </c>
      <c r="F437" s="66"/>
      <c r="G437" s="66"/>
      <c r="H437" s="66"/>
      <c r="I437" s="106"/>
    </row>
    <row r="438" spans="1:9" ht="21" customHeight="1">
      <c r="A438" s="225"/>
      <c r="B438" s="215"/>
      <c r="C438" s="215"/>
      <c r="D438" s="45">
        <v>5617</v>
      </c>
      <c r="E438" s="161" t="s">
        <v>406</v>
      </c>
      <c r="F438" s="66"/>
      <c r="G438" s="66"/>
      <c r="H438" s="66"/>
      <c r="I438" s="106"/>
    </row>
    <row r="439" spans="1:9" ht="27" customHeight="1">
      <c r="A439" s="225"/>
      <c r="B439" s="215"/>
      <c r="C439" s="215"/>
      <c r="D439" s="45">
        <v>5618</v>
      </c>
      <c r="E439" s="161" t="s">
        <v>407</v>
      </c>
      <c r="F439" s="66"/>
      <c r="G439" s="66"/>
      <c r="H439" s="66"/>
      <c r="I439" s="106"/>
    </row>
    <row r="440" spans="1:9" ht="33.75" customHeight="1">
      <c r="A440" s="225"/>
      <c r="B440" s="215"/>
      <c r="C440" s="215"/>
      <c r="D440" s="45">
        <v>5620</v>
      </c>
      <c r="E440" s="161" t="s">
        <v>408</v>
      </c>
      <c r="F440" s="66"/>
      <c r="G440" s="66"/>
      <c r="H440" s="66"/>
      <c r="I440" s="106"/>
    </row>
    <row r="441" spans="1:9" ht="32.25" customHeight="1">
      <c r="A441" s="225"/>
      <c r="B441" s="215"/>
      <c r="C441" s="215"/>
      <c r="D441" s="45">
        <v>5622</v>
      </c>
      <c r="E441" s="161" t="s">
        <v>409</v>
      </c>
      <c r="F441" s="66"/>
      <c r="G441" s="66"/>
      <c r="H441" s="66"/>
      <c r="I441" s="106"/>
    </row>
    <row r="442" spans="1:9" ht="18.75" customHeight="1">
      <c r="A442" s="225"/>
      <c r="B442" s="215"/>
      <c r="C442" s="215"/>
      <c r="D442" s="45">
        <v>5625</v>
      </c>
      <c r="E442" s="161" t="s">
        <v>410</v>
      </c>
      <c r="F442" s="66"/>
      <c r="G442" s="66"/>
      <c r="H442" s="66"/>
      <c r="I442" s="106"/>
    </row>
    <row r="443" spans="1:9" ht="22.5" customHeight="1">
      <c r="A443" s="225"/>
      <c r="B443" s="215"/>
      <c r="C443" s="215"/>
      <c r="D443" s="45">
        <v>5626</v>
      </c>
      <c r="E443" s="161" t="s">
        <v>411</v>
      </c>
      <c r="F443" s="66"/>
      <c r="G443" s="66"/>
      <c r="H443" s="66"/>
      <c r="I443" s="106"/>
    </row>
    <row r="444" spans="1:9" ht="28.5" customHeight="1">
      <c r="A444" s="225"/>
      <c r="B444" s="215"/>
      <c r="C444" s="215"/>
      <c r="D444" s="45" t="s">
        <v>759</v>
      </c>
      <c r="E444" s="161" t="s">
        <v>412</v>
      </c>
      <c r="F444" s="66"/>
      <c r="G444" s="66"/>
      <c r="H444" s="66"/>
      <c r="I444" s="106"/>
    </row>
    <row r="445" spans="1:9" ht="15.75" customHeight="1">
      <c r="A445" s="225"/>
      <c r="B445" s="215"/>
      <c r="C445" s="215"/>
      <c r="D445" s="45">
        <v>5632</v>
      </c>
      <c r="E445" s="161" t="s">
        <v>413</v>
      </c>
      <c r="F445" s="66"/>
      <c r="G445" s="66"/>
      <c r="H445" s="66"/>
      <c r="I445" s="106"/>
    </row>
    <row r="446" spans="1:9" ht="20.25" customHeight="1">
      <c r="A446" s="225"/>
      <c r="B446" s="215"/>
      <c r="C446" s="215"/>
      <c r="D446" s="45">
        <v>5634</v>
      </c>
      <c r="E446" s="161" t="s">
        <v>414</v>
      </c>
      <c r="F446" s="66"/>
      <c r="G446" s="66"/>
      <c r="H446" s="66"/>
      <c r="I446" s="106"/>
    </row>
    <row r="447" spans="1:9" ht="30.75" customHeight="1">
      <c r="A447" s="225"/>
      <c r="B447" s="215"/>
      <c r="C447" s="215"/>
      <c r="D447" s="45">
        <v>5636</v>
      </c>
      <c r="E447" s="161" t="s">
        <v>415</v>
      </c>
      <c r="F447" s="66"/>
      <c r="G447" s="66"/>
      <c r="H447" s="66"/>
      <c r="I447" s="106"/>
    </row>
    <row r="448" spans="1:9" ht="27" customHeight="1">
      <c r="A448" s="225"/>
      <c r="B448" s="215"/>
      <c r="C448" s="215"/>
      <c r="D448" s="45">
        <v>5639</v>
      </c>
      <c r="E448" s="161" t="s">
        <v>416</v>
      </c>
      <c r="F448" s="66"/>
      <c r="G448" s="66"/>
      <c r="H448" s="66"/>
      <c r="I448" s="106"/>
    </row>
    <row r="449" spans="1:9" ht="28.5" customHeight="1">
      <c r="A449" s="225"/>
      <c r="B449" s="215"/>
      <c r="C449" s="215"/>
      <c r="D449" s="45">
        <v>5643</v>
      </c>
      <c r="E449" s="161" t="s">
        <v>417</v>
      </c>
      <c r="F449" s="66"/>
      <c r="G449" s="66"/>
      <c r="H449" s="66"/>
      <c r="I449" s="106"/>
    </row>
    <row r="450" spans="1:9" ht="24.75" customHeight="1">
      <c r="A450" s="225"/>
      <c r="B450" s="215"/>
      <c r="C450" s="215"/>
      <c r="D450" s="45">
        <v>5646</v>
      </c>
      <c r="E450" s="161" t="s">
        <v>418</v>
      </c>
      <c r="F450" s="66"/>
      <c r="G450" s="66"/>
      <c r="H450" s="66"/>
      <c r="I450" s="106"/>
    </row>
    <row r="451" spans="1:9" ht="30.75" customHeight="1">
      <c r="A451" s="225"/>
      <c r="B451" s="215"/>
      <c r="C451" s="215"/>
      <c r="D451" s="45" t="s">
        <v>752</v>
      </c>
      <c r="E451" s="161" t="s">
        <v>419</v>
      </c>
      <c r="F451" s="66"/>
      <c r="G451" s="66"/>
      <c r="H451" s="66"/>
      <c r="I451" s="106"/>
    </row>
    <row r="452" spans="1:9" ht="33" customHeight="1">
      <c r="A452" s="225"/>
      <c r="B452" s="215"/>
      <c r="C452" s="215"/>
      <c r="D452" s="45" t="s">
        <v>722</v>
      </c>
      <c r="E452" s="160" t="s">
        <v>420</v>
      </c>
      <c r="F452" s="66"/>
      <c r="G452" s="66"/>
      <c r="H452" s="66"/>
      <c r="I452" s="106"/>
    </row>
    <row r="453" spans="1:9" ht="39.75" customHeight="1">
      <c r="A453" s="225"/>
      <c r="B453" s="215"/>
      <c r="C453" s="215"/>
      <c r="D453" s="45">
        <v>5649</v>
      </c>
      <c r="E453" s="160" t="s">
        <v>421</v>
      </c>
      <c r="F453" s="66"/>
      <c r="G453" s="66"/>
      <c r="H453" s="66"/>
      <c r="I453" s="106"/>
    </row>
    <row r="454" spans="1:9" ht="32.25" customHeight="1">
      <c r="A454" s="225"/>
      <c r="B454" s="215"/>
      <c r="C454" s="215"/>
      <c r="D454" s="45">
        <v>5650</v>
      </c>
      <c r="E454" s="160" t="s">
        <v>422</v>
      </c>
      <c r="F454" s="66"/>
      <c r="G454" s="66"/>
      <c r="H454" s="66"/>
      <c r="I454" s="106"/>
    </row>
    <row r="455" spans="1:9" ht="43.5" customHeight="1">
      <c r="A455" s="225"/>
      <c r="B455" s="215"/>
      <c r="C455" s="215"/>
      <c r="D455" s="45">
        <v>5651</v>
      </c>
      <c r="E455" s="160" t="s">
        <v>423</v>
      </c>
      <c r="F455" s="66"/>
      <c r="G455" s="66"/>
      <c r="H455" s="66"/>
      <c r="I455" s="106"/>
    </row>
    <row r="456" spans="1:9" ht="34.5" customHeight="1">
      <c r="A456" s="225"/>
      <c r="B456" s="215"/>
      <c r="C456" s="215"/>
      <c r="D456" s="45">
        <v>5654</v>
      </c>
      <c r="E456" s="161" t="s">
        <v>424</v>
      </c>
      <c r="F456" s="66"/>
      <c r="G456" s="66"/>
      <c r="H456" s="66"/>
      <c r="I456" s="106"/>
    </row>
    <row r="457" spans="1:9" ht="33.75" customHeight="1">
      <c r="A457" s="225"/>
      <c r="B457" s="215"/>
      <c r="C457" s="215"/>
      <c r="D457" s="45">
        <v>5655</v>
      </c>
      <c r="E457" s="161" t="s">
        <v>425</v>
      </c>
      <c r="F457" s="66"/>
      <c r="G457" s="66"/>
      <c r="H457" s="66"/>
      <c r="I457" s="106"/>
    </row>
    <row r="458" spans="1:9" ht="30.75" customHeight="1">
      <c r="A458" s="225"/>
      <c r="B458" s="215"/>
      <c r="C458" s="215"/>
      <c r="D458" s="45">
        <v>5656</v>
      </c>
      <c r="E458" s="161" t="s">
        <v>426</v>
      </c>
      <c r="F458" s="66"/>
      <c r="G458" s="66"/>
      <c r="H458" s="66"/>
      <c r="I458" s="106"/>
    </row>
    <row r="459" spans="1:9" ht="31.5" customHeight="1">
      <c r="A459" s="225"/>
      <c r="B459" s="215"/>
      <c r="C459" s="215"/>
      <c r="D459" s="45">
        <v>5657</v>
      </c>
      <c r="E459" s="161" t="s">
        <v>427</v>
      </c>
      <c r="F459" s="66"/>
      <c r="G459" s="66"/>
      <c r="H459" s="66"/>
      <c r="I459" s="106"/>
    </row>
    <row r="460" spans="1:9" ht="42" customHeight="1">
      <c r="A460" s="225"/>
      <c r="B460" s="215"/>
      <c r="C460" s="215"/>
      <c r="D460" s="45">
        <v>5658</v>
      </c>
      <c r="E460" s="161" t="s">
        <v>428</v>
      </c>
      <c r="F460" s="66"/>
      <c r="G460" s="66"/>
      <c r="H460" s="66"/>
      <c r="I460" s="106"/>
    </row>
    <row r="461" spans="1:9" ht="31.5" customHeight="1">
      <c r="A461" s="225"/>
      <c r="B461" s="215"/>
      <c r="C461" s="215"/>
      <c r="D461" s="45">
        <v>5660</v>
      </c>
      <c r="E461" s="161" t="s">
        <v>429</v>
      </c>
      <c r="F461" s="66"/>
      <c r="G461" s="66"/>
      <c r="H461" s="66"/>
      <c r="I461" s="106"/>
    </row>
    <row r="462" spans="1:9" ht="23.25" customHeight="1">
      <c r="A462" s="225"/>
      <c r="B462" s="215"/>
      <c r="C462" s="215"/>
      <c r="D462" s="45">
        <v>5663</v>
      </c>
      <c r="E462" s="161" t="s">
        <v>430</v>
      </c>
      <c r="F462" s="66"/>
      <c r="G462" s="66"/>
      <c r="H462" s="66"/>
      <c r="I462" s="106"/>
    </row>
    <row r="463" spans="1:9" ht="27.75" customHeight="1">
      <c r="A463" s="225"/>
      <c r="B463" s="215"/>
      <c r="C463" s="215"/>
      <c r="D463" s="45">
        <v>5665</v>
      </c>
      <c r="E463" s="161" t="s">
        <v>431</v>
      </c>
      <c r="F463" s="66"/>
      <c r="G463" s="66"/>
      <c r="H463" s="66"/>
      <c r="I463" s="106"/>
    </row>
    <row r="464" spans="1:9" ht="24.75" customHeight="1">
      <c r="A464" s="225"/>
      <c r="B464" s="215"/>
      <c r="C464" s="215"/>
      <c r="D464" s="45">
        <v>5666</v>
      </c>
      <c r="E464" s="161" t="s">
        <v>432</v>
      </c>
      <c r="F464" s="66"/>
      <c r="G464" s="66"/>
      <c r="H464" s="66"/>
      <c r="I464" s="106"/>
    </row>
    <row r="465" spans="1:9" ht="34.5" customHeight="1">
      <c r="A465" s="225"/>
      <c r="B465" s="215"/>
      <c r="C465" s="215"/>
      <c r="D465" s="45">
        <v>5667</v>
      </c>
      <c r="E465" s="161" t="s">
        <v>433</v>
      </c>
      <c r="F465" s="66"/>
      <c r="G465" s="66"/>
      <c r="H465" s="66"/>
      <c r="I465" s="106"/>
    </row>
    <row r="466" spans="1:9" ht="27" customHeight="1">
      <c r="A466" s="225"/>
      <c r="B466" s="215"/>
      <c r="C466" s="215"/>
      <c r="D466" s="45">
        <v>5669</v>
      </c>
      <c r="E466" s="160" t="s">
        <v>434</v>
      </c>
      <c r="F466" s="66"/>
      <c r="G466" s="66"/>
      <c r="H466" s="66"/>
      <c r="I466" s="106"/>
    </row>
    <row r="467" spans="1:9" ht="32.25" customHeight="1">
      <c r="A467" s="225"/>
      <c r="B467" s="215"/>
      <c r="C467" s="215"/>
      <c r="D467" s="45" t="s">
        <v>717</v>
      </c>
      <c r="E467" s="160" t="s">
        <v>435</v>
      </c>
      <c r="F467" s="66"/>
      <c r="G467" s="66"/>
      <c r="H467" s="66"/>
      <c r="I467" s="106"/>
    </row>
    <row r="468" spans="1:9" ht="30" customHeight="1">
      <c r="A468" s="225"/>
      <c r="B468" s="215"/>
      <c r="C468" s="215"/>
      <c r="D468" s="45" t="s">
        <v>717</v>
      </c>
      <c r="E468" s="161" t="s">
        <v>436</v>
      </c>
      <c r="F468" s="66"/>
      <c r="G468" s="66"/>
      <c r="H468" s="66"/>
      <c r="I468" s="106"/>
    </row>
    <row r="469" spans="1:9" ht="24.75" customHeight="1">
      <c r="A469" s="225"/>
      <c r="B469" s="215"/>
      <c r="C469" s="215"/>
      <c r="D469" s="45">
        <v>5670</v>
      </c>
      <c r="E469" s="161" t="s">
        <v>437</v>
      </c>
      <c r="F469" s="66"/>
      <c r="G469" s="66"/>
      <c r="H469" s="66"/>
      <c r="I469" s="106"/>
    </row>
    <row r="470" spans="1:9" ht="37.5" customHeight="1">
      <c r="A470" s="225"/>
      <c r="B470" s="215"/>
      <c r="C470" s="215"/>
      <c r="D470" s="45" t="s">
        <v>739</v>
      </c>
      <c r="E470" s="161" t="s">
        <v>438</v>
      </c>
      <c r="F470" s="66"/>
      <c r="G470" s="66"/>
      <c r="H470" s="66"/>
      <c r="I470" s="106"/>
    </row>
    <row r="471" spans="1:9" ht="34.5" customHeight="1">
      <c r="A471" s="225"/>
      <c r="B471" s="215"/>
      <c r="C471" s="215"/>
      <c r="D471" s="45">
        <v>5675</v>
      </c>
      <c r="E471" s="161" t="s">
        <v>439</v>
      </c>
      <c r="F471" s="66"/>
      <c r="G471" s="66"/>
      <c r="H471" s="66"/>
      <c r="I471" s="106"/>
    </row>
    <row r="472" spans="1:9" ht="33.75" customHeight="1">
      <c r="A472" s="225"/>
      <c r="B472" s="215"/>
      <c r="C472" s="215"/>
      <c r="D472" s="45">
        <v>5678</v>
      </c>
      <c r="E472" s="161" t="s">
        <v>440</v>
      </c>
      <c r="F472" s="66"/>
      <c r="G472" s="66"/>
      <c r="H472" s="66"/>
      <c r="I472" s="106"/>
    </row>
    <row r="473" spans="1:9" ht="29.25" customHeight="1">
      <c r="A473" s="225"/>
      <c r="B473" s="215"/>
      <c r="C473" s="215"/>
      <c r="D473" s="45">
        <v>5679</v>
      </c>
      <c r="E473" s="161" t="s">
        <v>441</v>
      </c>
      <c r="F473" s="66"/>
      <c r="G473" s="66"/>
      <c r="H473" s="66"/>
      <c r="I473" s="106"/>
    </row>
    <row r="474" spans="1:9" ht="48.75" customHeight="1">
      <c r="A474" s="225"/>
      <c r="B474" s="215"/>
      <c r="C474" s="215"/>
      <c r="D474" s="45">
        <v>5681</v>
      </c>
      <c r="E474" s="161" t="s">
        <v>442</v>
      </c>
      <c r="F474" s="66"/>
      <c r="G474" s="66"/>
      <c r="H474" s="66"/>
      <c r="I474" s="106"/>
    </row>
    <row r="475" spans="1:9" ht="32.25" customHeight="1">
      <c r="A475" s="225"/>
      <c r="B475" s="215"/>
      <c r="C475" s="215"/>
      <c r="D475" s="45">
        <v>5682</v>
      </c>
      <c r="E475" s="161" t="s">
        <v>443</v>
      </c>
      <c r="F475" s="66"/>
      <c r="G475" s="66"/>
      <c r="H475" s="66"/>
      <c r="I475" s="106"/>
    </row>
    <row r="476" spans="1:9" ht="17.25" customHeight="1">
      <c r="A476" s="225"/>
      <c r="B476" s="215"/>
      <c r="C476" s="215"/>
      <c r="D476" s="45" t="s">
        <v>734</v>
      </c>
      <c r="E476" s="161" t="s">
        <v>444</v>
      </c>
      <c r="F476" s="66"/>
      <c r="G476" s="66"/>
      <c r="H476" s="66"/>
      <c r="I476" s="106"/>
    </row>
    <row r="477" spans="1:9" ht="15.75" customHeight="1">
      <c r="A477" s="225"/>
      <c r="B477" s="215"/>
      <c r="C477" s="215"/>
      <c r="D477" s="45">
        <v>5684</v>
      </c>
      <c r="E477" s="161" t="s">
        <v>445</v>
      </c>
      <c r="F477" s="66"/>
      <c r="G477" s="66"/>
      <c r="H477" s="66"/>
      <c r="I477" s="106"/>
    </row>
    <row r="478" spans="1:9" ht="41.25" customHeight="1">
      <c r="A478" s="225"/>
      <c r="B478" s="215"/>
      <c r="C478" s="215"/>
      <c r="D478" s="45">
        <v>5684</v>
      </c>
      <c r="E478" s="161" t="s">
        <v>446</v>
      </c>
      <c r="F478" s="66"/>
      <c r="G478" s="66"/>
      <c r="H478" s="66"/>
      <c r="I478" s="106"/>
    </row>
    <row r="479" spans="1:9" ht="24" customHeight="1">
      <c r="A479" s="225"/>
      <c r="B479" s="215"/>
      <c r="C479" s="215"/>
      <c r="D479" s="45">
        <v>5685</v>
      </c>
      <c r="E479" s="161" t="s">
        <v>447</v>
      </c>
      <c r="F479" s="66"/>
      <c r="G479" s="66"/>
      <c r="H479" s="66"/>
      <c r="I479" s="106"/>
    </row>
    <row r="480" spans="1:9" ht="30" customHeight="1">
      <c r="A480" s="225"/>
      <c r="B480" s="215"/>
      <c r="C480" s="215"/>
      <c r="D480" s="45">
        <v>5687</v>
      </c>
      <c r="E480" s="161" t="s">
        <v>448</v>
      </c>
      <c r="F480" s="66"/>
      <c r="G480" s="66"/>
      <c r="H480" s="66"/>
      <c r="I480" s="106"/>
    </row>
    <row r="481" spans="1:9" ht="33" customHeight="1">
      <c r="A481" s="225"/>
      <c r="B481" s="215"/>
      <c r="C481" s="215"/>
      <c r="D481" s="45">
        <v>5687</v>
      </c>
      <c r="E481" s="161" t="s">
        <v>449</v>
      </c>
      <c r="F481" s="66"/>
      <c r="G481" s="66"/>
      <c r="H481" s="66"/>
      <c r="I481" s="106"/>
    </row>
    <row r="482" spans="1:9" ht="22.5" customHeight="1">
      <c r="A482" s="225"/>
      <c r="B482" s="215"/>
      <c r="C482" s="215"/>
      <c r="D482" s="45" t="s">
        <v>744</v>
      </c>
      <c r="E482" s="161" t="s">
        <v>450</v>
      </c>
      <c r="F482" s="66"/>
      <c r="G482" s="66"/>
      <c r="H482" s="66"/>
      <c r="I482" s="106"/>
    </row>
    <row r="483" spans="1:9" ht="46.5" customHeight="1">
      <c r="A483" s="225"/>
      <c r="B483" s="215"/>
      <c r="C483" s="215"/>
      <c r="D483" s="45">
        <v>5691</v>
      </c>
      <c r="E483" s="161" t="s">
        <v>451</v>
      </c>
      <c r="F483" s="66"/>
      <c r="G483" s="66"/>
      <c r="H483" s="66"/>
      <c r="I483" s="106"/>
    </row>
    <row r="484" spans="1:9" ht="36" customHeight="1">
      <c r="A484" s="225"/>
      <c r="B484" s="215"/>
      <c r="C484" s="215"/>
      <c r="D484" s="45">
        <v>5692</v>
      </c>
      <c r="E484" s="161" t="s">
        <v>452</v>
      </c>
      <c r="F484" s="66"/>
      <c r="G484" s="66"/>
      <c r="H484" s="66"/>
      <c r="I484" s="106"/>
    </row>
    <row r="485" spans="1:9" ht="29.25" customHeight="1">
      <c r="A485" s="225"/>
      <c r="B485" s="215"/>
      <c r="C485" s="215"/>
      <c r="D485" s="45">
        <v>5693</v>
      </c>
      <c r="E485" s="161" t="s">
        <v>453</v>
      </c>
      <c r="F485" s="66"/>
      <c r="G485" s="66"/>
      <c r="H485" s="66"/>
      <c r="I485" s="106"/>
    </row>
    <row r="486" spans="1:9" ht="31.5" customHeight="1">
      <c r="A486" s="225"/>
      <c r="B486" s="215"/>
      <c r="C486" s="215"/>
      <c r="D486" s="45">
        <v>5694</v>
      </c>
      <c r="E486" s="161" t="s">
        <v>454</v>
      </c>
      <c r="F486" s="66"/>
      <c r="G486" s="66"/>
      <c r="H486" s="66"/>
      <c r="I486" s="106"/>
    </row>
    <row r="487" spans="1:9" ht="21" customHeight="1">
      <c r="A487" s="225"/>
      <c r="B487" s="215"/>
      <c r="C487" s="215"/>
      <c r="D487" s="45">
        <v>5695</v>
      </c>
      <c r="E487" s="161" t="s">
        <v>455</v>
      </c>
      <c r="F487" s="66"/>
      <c r="G487" s="66"/>
      <c r="H487" s="66"/>
      <c r="I487" s="106"/>
    </row>
    <row r="488" spans="1:9" ht="58.5" customHeight="1">
      <c r="A488" s="225"/>
      <c r="B488" s="215"/>
      <c r="C488" s="215"/>
      <c r="D488" s="45">
        <v>5696</v>
      </c>
      <c r="E488" s="161" t="s">
        <v>456</v>
      </c>
      <c r="F488" s="66"/>
      <c r="G488" s="66"/>
      <c r="H488" s="66"/>
      <c r="I488" s="106"/>
    </row>
    <row r="489" spans="1:9" ht="34.5" customHeight="1">
      <c r="A489" s="225"/>
      <c r="B489" s="215"/>
      <c r="C489" s="215"/>
      <c r="D489" s="45">
        <v>5698</v>
      </c>
      <c r="E489" s="161" t="s">
        <v>457</v>
      </c>
      <c r="F489" s="66"/>
      <c r="G489" s="66"/>
      <c r="H489" s="66"/>
      <c r="I489" s="106"/>
    </row>
    <row r="490" spans="1:9" ht="32.25" customHeight="1">
      <c r="A490" s="225"/>
      <c r="B490" s="215"/>
      <c r="C490" s="215"/>
      <c r="D490" s="45" t="s">
        <v>727</v>
      </c>
      <c r="E490" s="161" t="s">
        <v>458</v>
      </c>
      <c r="F490" s="66"/>
      <c r="G490" s="66"/>
      <c r="H490" s="66"/>
      <c r="I490" s="106"/>
    </row>
    <row r="491" spans="1:9" ht="46.5" customHeight="1">
      <c r="A491" s="225"/>
      <c r="B491" s="215"/>
      <c r="C491" s="215"/>
      <c r="D491" s="45">
        <v>5700</v>
      </c>
      <c r="E491" s="161" t="s">
        <v>459</v>
      </c>
      <c r="F491" s="66"/>
      <c r="G491" s="66"/>
      <c r="H491" s="66"/>
      <c r="I491" s="106"/>
    </row>
    <row r="492" spans="1:9" ht="45.75" customHeight="1">
      <c r="A492" s="225"/>
      <c r="B492" s="215"/>
      <c r="C492" s="215"/>
      <c r="D492" s="45">
        <v>5703</v>
      </c>
      <c r="E492" s="161" t="s">
        <v>460</v>
      </c>
      <c r="F492" s="66"/>
      <c r="G492" s="66"/>
      <c r="H492" s="66"/>
      <c r="I492" s="106"/>
    </row>
    <row r="493" spans="1:9" ht="46.5" customHeight="1">
      <c r="A493" s="225"/>
      <c r="B493" s="215"/>
      <c r="C493" s="215"/>
      <c r="D493" s="45">
        <v>5704</v>
      </c>
      <c r="E493" s="161" t="s">
        <v>461</v>
      </c>
      <c r="F493" s="66"/>
      <c r="G493" s="66"/>
      <c r="H493" s="66"/>
      <c r="I493" s="106"/>
    </row>
    <row r="494" spans="1:9" ht="32.25" customHeight="1">
      <c r="A494" s="225"/>
      <c r="B494" s="215"/>
      <c r="C494" s="215"/>
      <c r="D494" s="45">
        <v>5708</v>
      </c>
      <c r="E494" s="161" t="s">
        <v>462</v>
      </c>
      <c r="F494" s="66"/>
      <c r="G494" s="66"/>
      <c r="H494" s="66"/>
      <c r="I494" s="106"/>
    </row>
    <row r="495" spans="1:9" ht="22.5" customHeight="1">
      <c r="A495" s="225"/>
      <c r="B495" s="215"/>
      <c r="C495" s="215"/>
      <c r="D495" s="45">
        <v>5709</v>
      </c>
      <c r="E495" s="161" t="s">
        <v>463</v>
      </c>
      <c r="F495" s="66"/>
      <c r="G495" s="66"/>
      <c r="H495" s="66"/>
      <c r="I495" s="106"/>
    </row>
    <row r="496" spans="1:9" ht="30" customHeight="1">
      <c r="A496" s="225"/>
      <c r="B496" s="215"/>
      <c r="C496" s="215"/>
      <c r="D496" s="45">
        <v>5709</v>
      </c>
      <c r="E496" s="161" t="s">
        <v>464</v>
      </c>
      <c r="F496" s="66"/>
      <c r="G496" s="66"/>
      <c r="H496" s="66"/>
      <c r="I496" s="106"/>
    </row>
    <row r="497" spans="1:9" ht="49.5" customHeight="1">
      <c r="A497" s="225"/>
      <c r="B497" s="215"/>
      <c r="C497" s="215"/>
      <c r="D497" s="45" t="s">
        <v>762</v>
      </c>
      <c r="E497" s="161" t="s">
        <v>465</v>
      </c>
      <c r="F497" s="66"/>
      <c r="G497" s="66"/>
      <c r="H497" s="66"/>
      <c r="I497" s="106"/>
    </row>
    <row r="498" spans="1:9" ht="38.25" customHeight="1">
      <c r="A498" s="225"/>
      <c r="B498" s="215"/>
      <c r="C498" s="215"/>
      <c r="D498" s="45">
        <v>5711</v>
      </c>
      <c r="E498" s="161" t="s">
        <v>466</v>
      </c>
      <c r="F498" s="66"/>
      <c r="G498" s="66"/>
      <c r="H498" s="66"/>
      <c r="I498" s="106"/>
    </row>
    <row r="499" spans="1:9" ht="28.5" customHeight="1">
      <c r="A499" s="225"/>
      <c r="B499" s="215"/>
      <c r="C499" s="215"/>
      <c r="D499" s="45">
        <v>5712</v>
      </c>
      <c r="E499" s="161" t="s">
        <v>467</v>
      </c>
      <c r="F499" s="66"/>
      <c r="G499" s="66"/>
      <c r="H499" s="66"/>
      <c r="I499" s="106"/>
    </row>
    <row r="500" spans="1:9" ht="19.5" customHeight="1">
      <c r="A500" s="225"/>
      <c r="B500" s="215"/>
      <c r="C500" s="215"/>
      <c r="D500" s="45">
        <v>5714</v>
      </c>
      <c r="E500" s="161" t="s">
        <v>468</v>
      </c>
      <c r="F500" s="66"/>
      <c r="G500" s="66"/>
      <c r="H500" s="66"/>
      <c r="I500" s="106"/>
    </row>
    <row r="501" spans="1:9" ht="22.5" customHeight="1">
      <c r="A501" s="225"/>
      <c r="B501" s="215"/>
      <c r="C501" s="215"/>
      <c r="D501" s="45">
        <v>5715</v>
      </c>
      <c r="E501" s="161" t="s">
        <v>469</v>
      </c>
      <c r="F501" s="66"/>
      <c r="G501" s="66"/>
      <c r="H501" s="66"/>
      <c r="I501" s="106"/>
    </row>
    <row r="502" spans="1:9" ht="27.75" customHeight="1">
      <c r="A502" s="225"/>
      <c r="B502" s="215"/>
      <c r="C502" s="215"/>
      <c r="D502" s="45">
        <v>5715</v>
      </c>
      <c r="E502" s="161" t="s">
        <v>470</v>
      </c>
      <c r="F502" s="66"/>
      <c r="G502" s="66"/>
      <c r="H502" s="66"/>
      <c r="I502" s="106"/>
    </row>
    <row r="503" spans="1:9" ht="24.75" customHeight="1">
      <c r="A503" s="225"/>
      <c r="B503" s="215"/>
      <c r="C503" s="215"/>
      <c r="D503" s="45">
        <v>5715</v>
      </c>
      <c r="E503" s="161" t="s">
        <v>471</v>
      </c>
      <c r="F503" s="66"/>
      <c r="G503" s="66"/>
      <c r="H503" s="66"/>
      <c r="I503" s="106"/>
    </row>
    <row r="504" spans="1:9" ht="30" customHeight="1">
      <c r="A504" s="225"/>
      <c r="B504" s="215"/>
      <c r="C504" s="215"/>
      <c r="D504" s="45">
        <v>5715</v>
      </c>
      <c r="E504" s="161" t="s">
        <v>472</v>
      </c>
      <c r="F504" s="66"/>
      <c r="G504" s="66"/>
      <c r="H504" s="66"/>
      <c r="I504" s="106"/>
    </row>
    <row r="505" spans="1:9" ht="30.75" customHeight="1">
      <c r="A505" s="225"/>
      <c r="B505" s="215"/>
      <c r="C505" s="215"/>
      <c r="D505" s="45">
        <v>5716</v>
      </c>
      <c r="E505" s="161" t="s">
        <v>473</v>
      </c>
      <c r="F505" s="66"/>
      <c r="G505" s="66"/>
      <c r="H505" s="66"/>
      <c r="I505" s="106"/>
    </row>
    <row r="506" spans="1:9" ht="22.5" customHeight="1">
      <c r="A506" s="225"/>
      <c r="B506" s="215"/>
      <c r="C506" s="215"/>
      <c r="D506" s="45">
        <v>5717</v>
      </c>
      <c r="E506" s="161" t="s">
        <v>474</v>
      </c>
      <c r="F506" s="66"/>
      <c r="G506" s="66"/>
      <c r="H506" s="66"/>
      <c r="I506" s="106"/>
    </row>
    <row r="507" spans="1:9" ht="22.5" customHeight="1">
      <c r="A507" s="225"/>
      <c r="B507" s="215"/>
      <c r="C507" s="215"/>
      <c r="D507" s="45">
        <v>5718</v>
      </c>
      <c r="E507" s="161" t="s">
        <v>475</v>
      </c>
      <c r="F507" s="66"/>
      <c r="G507" s="66"/>
      <c r="H507" s="66"/>
      <c r="I507" s="106"/>
    </row>
    <row r="508" spans="1:9" ht="30" customHeight="1">
      <c r="A508" s="225"/>
      <c r="B508" s="215"/>
      <c r="C508" s="215"/>
      <c r="D508" s="45">
        <v>5719</v>
      </c>
      <c r="E508" s="161" t="s">
        <v>476</v>
      </c>
      <c r="F508" s="66"/>
      <c r="G508" s="66"/>
      <c r="H508" s="66"/>
      <c r="I508" s="106"/>
    </row>
    <row r="509" spans="1:9" ht="27" customHeight="1">
      <c r="A509" s="225"/>
      <c r="B509" s="215"/>
      <c r="C509" s="215"/>
      <c r="D509" s="45">
        <v>5721</v>
      </c>
      <c r="E509" s="161" t="s">
        <v>477</v>
      </c>
      <c r="F509" s="66"/>
      <c r="G509" s="66"/>
      <c r="H509" s="66"/>
      <c r="I509" s="106"/>
    </row>
    <row r="510" spans="1:9" ht="30" customHeight="1">
      <c r="A510" s="225"/>
      <c r="B510" s="215"/>
      <c r="C510" s="215"/>
      <c r="D510" s="45">
        <v>5723</v>
      </c>
      <c r="E510" s="161" t="s">
        <v>478</v>
      </c>
      <c r="F510" s="66"/>
      <c r="G510" s="66"/>
      <c r="H510" s="66"/>
      <c r="I510" s="106"/>
    </row>
    <row r="511" spans="1:9" ht="33" customHeight="1">
      <c r="A511" s="225"/>
      <c r="B511" s="215"/>
      <c r="C511" s="215"/>
      <c r="D511" s="45">
        <v>5725</v>
      </c>
      <c r="E511" s="161" t="s">
        <v>479</v>
      </c>
      <c r="F511" s="66"/>
      <c r="G511" s="66"/>
      <c r="H511" s="66"/>
      <c r="I511" s="106"/>
    </row>
    <row r="512" spans="1:9" ht="24.75" customHeight="1">
      <c r="A512" s="225"/>
      <c r="B512" s="215"/>
      <c r="C512" s="215"/>
      <c r="D512" s="45">
        <v>5725</v>
      </c>
      <c r="E512" s="161" t="s">
        <v>480</v>
      </c>
      <c r="F512" s="66"/>
      <c r="G512" s="66"/>
      <c r="H512" s="66"/>
      <c r="I512" s="106"/>
    </row>
    <row r="513" spans="1:9" ht="21.75" customHeight="1">
      <c r="A513" s="225"/>
      <c r="B513" s="215"/>
      <c r="C513" s="215"/>
      <c r="D513" s="45" t="s">
        <v>723</v>
      </c>
      <c r="E513" s="161" t="s">
        <v>481</v>
      </c>
      <c r="F513" s="66"/>
      <c r="G513" s="66"/>
      <c r="H513" s="66"/>
      <c r="I513" s="106"/>
    </row>
    <row r="514" spans="1:9" ht="22.5" customHeight="1">
      <c r="A514" s="225"/>
      <c r="B514" s="215"/>
      <c r="C514" s="215"/>
      <c r="D514" s="45">
        <v>5725</v>
      </c>
      <c r="E514" s="161" t="s">
        <v>482</v>
      </c>
      <c r="F514" s="66"/>
      <c r="G514" s="66"/>
      <c r="H514" s="66"/>
      <c r="I514" s="106"/>
    </row>
    <row r="515" spans="1:9" ht="27" customHeight="1">
      <c r="A515" s="225"/>
      <c r="B515" s="215"/>
      <c r="C515" s="215"/>
      <c r="D515" s="45" t="s">
        <v>761</v>
      </c>
      <c r="E515" s="161" t="s">
        <v>483</v>
      </c>
      <c r="F515" s="66"/>
      <c r="G515" s="66"/>
      <c r="H515" s="66"/>
      <c r="I515" s="106"/>
    </row>
    <row r="516" spans="1:9" ht="25.5" customHeight="1">
      <c r="A516" s="225"/>
      <c r="B516" s="215"/>
      <c r="C516" s="215"/>
      <c r="D516" s="45">
        <v>5726</v>
      </c>
      <c r="E516" s="161" t="s">
        <v>484</v>
      </c>
      <c r="F516" s="66"/>
      <c r="G516" s="66"/>
      <c r="H516" s="66"/>
      <c r="I516" s="106"/>
    </row>
    <row r="517" spans="1:9" ht="26.25" customHeight="1">
      <c r="A517" s="225"/>
      <c r="B517" s="215"/>
      <c r="C517" s="215"/>
      <c r="D517" s="45">
        <v>5727</v>
      </c>
      <c r="E517" s="161" t="s">
        <v>485</v>
      </c>
      <c r="F517" s="66"/>
      <c r="G517" s="66"/>
      <c r="H517" s="66"/>
      <c r="I517" s="106"/>
    </row>
    <row r="518" spans="1:9" ht="36.75" customHeight="1">
      <c r="A518" s="225"/>
      <c r="B518" s="215"/>
      <c r="C518" s="215"/>
      <c r="D518" s="45">
        <v>5731</v>
      </c>
      <c r="E518" s="161" t="s">
        <v>486</v>
      </c>
      <c r="F518" s="66"/>
      <c r="G518" s="66"/>
      <c r="H518" s="66"/>
      <c r="I518" s="106"/>
    </row>
    <row r="519" spans="1:9" ht="45.75" customHeight="1">
      <c r="A519" s="225"/>
      <c r="B519" s="215"/>
      <c r="C519" s="215"/>
      <c r="D519" s="45">
        <v>5732</v>
      </c>
      <c r="E519" s="161" t="s">
        <v>487</v>
      </c>
      <c r="F519" s="66"/>
      <c r="G519" s="66"/>
      <c r="H519" s="66"/>
      <c r="I519" s="106"/>
    </row>
    <row r="520" spans="1:9" ht="48" customHeight="1">
      <c r="A520" s="225"/>
      <c r="B520" s="215"/>
      <c r="C520" s="215"/>
      <c r="D520" s="45">
        <v>5733</v>
      </c>
      <c r="E520" s="161" t="s">
        <v>488</v>
      </c>
      <c r="F520" s="66"/>
      <c r="G520" s="66"/>
      <c r="H520" s="66"/>
      <c r="I520" s="106"/>
    </row>
    <row r="521" spans="1:9" ht="26.25" customHeight="1">
      <c r="A521" s="225"/>
      <c r="B521" s="215"/>
      <c r="C521" s="215"/>
      <c r="D521" s="45">
        <v>5734</v>
      </c>
      <c r="E521" s="161" t="s">
        <v>489</v>
      </c>
      <c r="F521" s="66"/>
      <c r="G521" s="66"/>
      <c r="H521" s="66"/>
      <c r="I521" s="106"/>
    </row>
    <row r="522" spans="1:9" ht="27.75" customHeight="1">
      <c r="A522" s="225"/>
      <c r="B522" s="215"/>
      <c r="C522" s="215"/>
      <c r="D522" s="45">
        <v>5735</v>
      </c>
      <c r="E522" s="165" t="s">
        <v>490</v>
      </c>
      <c r="F522" s="66"/>
      <c r="G522" s="66"/>
      <c r="H522" s="66"/>
      <c r="I522" s="106"/>
    </row>
    <row r="523" spans="1:9" ht="24" customHeight="1">
      <c r="A523" s="225"/>
      <c r="B523" s="215"/>
      <c r="C523" s="215"/>
      <c r="D523" s="45">
        <v>5736</v>
      </c>
      <c r="E523" s="161" t="s">
        <v>491</v>
      </c>
      <c r="F523" s="66"/>
      <c r="G523" s="66"/>
      <c r="H523" s="66"/>
      <c r="I523" s="106"/>
    </row>
    <row r="524" spans="1:9" ht="24" customHeight="1">
      <c r="A524" s="225"/>
      <c r="B524" s="215"/>
      <c r="C524" s="215"/>
      <c r="D524" s="45">
        <v>5736</v>
      </c>
      <c r="E524" s="161" t="s">
        <v>492</v>
      </c>
      <c r="F524" s="66"/>
      <c r="G524" s="66"/>
      <c r="H524" s="66"/>
      <c r="I524" s="106"/>
    </row>
    <row r="525" spans="1:9" ht="18" customHeight="1">
      <c r="A525" s="225"/>
      <c r="B525" s="215"/>
      <c r="C525" s="215"/>
      <c r="D525" s="45">
        <v>5737</v>
      </c>
      <c r="E525" s="161" t="s">
        <v>493</v>
      </c>
      <c r="F525" s="66"/>
      <c r="G525" s="66"/>
      <c r="H525" s="66"/>
      <c r="I525" s="106"/>
    </row>
    <row r="526" spans="1:9" ht="26.25" customHeight="1">
      <c r="A526" s="225"/>
      <c r="B526" s="215"/>
      <c r="C526" s="215"/>
      <c r="D526" s="45">
        <v>5738</v>
      </c>
      <c r="E526" s="160" t="s">
        <v>494</v>
      </c>
      <c r="F526" s="66"/>
      <c r="G526" s="66"/>
      <c r="H526" s="66"/>
      <c r="I526" s="106"/>
    </row>
    <row r="527" spans="1:9" ht="20.25" customHeight="1">
      <c r="A527" s="225"/>
      <c r="B527" s="215"/>
      <c r="C527" s="215"/>
      <c r="D527" s="45">
        <v>5740</v>
      </c>
      <c r="E527" s="161" t="s">
        <v>495</v>
      </c>
      <c r="F527" s="66"/>
      <c r="G527" s="66"/>
      <c r="H527" s="66"/>
      <c r="I527" s="106"/>
    </row>
    <row r="528" spans="1:9" ht="24.75" customHeight="1">
      <c r="A528" s="225"/>
      <c r="B528" s="215"/>
      <c r="C528" s="215"/>
      <c r="D528" s="45">
        <v>5741</v>
      </c>
      <c r="E528" s="161" t="s">
        <v>496</v>
      </c>
      <c r="F528" s="66"/>
      <c r="G528" s="66"/>
      <c r="H528" s="66"/>
      <c r="I528" s="106"/>
    </row>
    <row r="529" spans="1:9" ht="22.5" customHeight="1">
      <c r="A529" s="225"/>
      <c r="B529" s="215"/>
      <c r="C529" s="215"/>
      <c r="D529" s="45">
        <v>5742</v>
      </c>
      <c r="E529" s="160" t="s">
        <v>497</v>
      </c>
      <c r="F529" s="66"/>
      <c r="G529" s="66"/>
      <c r="H529" s="66"/>
      <c r="I529" s="106"/>
    </row>
    <row r="530" spans="1:9" ht="21" customHeight="1">
      <c r="A530" s="225"/>
      <c r="B530" s="215"/>
      <c r="C530" s="215"/>
      <c r="D530" s="45" t="s">
        <v>750</v>
      </c>
      <c r="E530" s="160" t="s">
        <v>498</v>
      </c>
      <c r="F530" s="66"/>
      <c r="G530" s="66"/>
      <c r="H530" s="66"/>
      <c r="I530" s="106"/>
    </row>
    <row r="531" spans="1:9" ht="26.25" customHeight="1">
      <c r="A531" s="225"/>
      <c r="B531" s="215"/>
      <c r="C531" s="215"/>
      <c r="D531" s="45">
        <v>5746</v>
      </c>
      <c r="E531" s="161" t="s">
        <v>499</v>
      </c>
      <c r="F531" s="66"/>
      <c r="G531" s="66"/>
      <c r="H531" s="66"/>
      <c r="I531" s="106"/>
    </row>
    <row r="532" spans="1:9" ht="36.75" customHeight="1">
      <c r="A532" s="225"/>
      <c r="B532" s="215"/>
      <c r="C532" s="215"/>
      <c r="D532" s="45">
        <v>5749</v>
      </c>
      <c r="E532" s="161" t="s">
        <v>500</v>
      </c>
      <c r="F532" s="66"/>
      <c r="G532" s="66"/>
      <c r="H532" s="66"/>
      <c r="I532" s="106"/>
    </row>
    <row r="533" spans="1:9" ht="22.5" customHeight="1">
      <c r="A533" s="225"/>
      <c r="B533" s="215"/>
      <c r="C533" s="215"/>
      <c r="D533" s="45">
        <v>5751</v>
      </c>
      <c r="E533" s="161" t="s">
        <v>501</v>
      </c>
      <c r="F533" s="66"/>
      <c r="G533" s="66"/>
      <c r="H533" s="66"/>
      <c r="I533" s="106"/>
    </row>
    <row r="534" spans="1:9" ht="27" customHeight="1">
      <c r="A534" s="225"/>
      <c r="B534" s="215"/>
      <c r="C534" s="215"/>
      <c r="D534" s="45">
        <v>5752</v>
      </c>
      <c r="E534" s="161" t="s">
        <v>502</v>
      </c>
      <c r="F534" s="66"/>
      <c r="G534" s="66"/>
      <c r="H534" s="66"/>
      <c r="I534" s="106"/>
    </row>
    <row r="535" spans="1:9" ht="24" customHeight="1">
      <c r="A535" s="225"/>
      <c r="B535" s="215"/>
      <c r="C535" s="215"/>
      <c r="D535" s="45">
        <v>5753</v>
      </c>
      <c r="E535" s="161" t="s">
        <v>503</v>
      </c>
      <c r="F535" s="66"/>
      <c r="G535" s="66"/>
      <c r="H535" s="66"/>
      <c r="I535" s="106"/>
    </row>
    <row r="536" spans="1:9" ht="25.5" customHeight="1">
      <c r="A536" s="225"/>
      <c r="B536" s="215"/>
      <c r="C536" s="215"/>
      <c r="D536" s="45">
        <v>5754</v>
      </c>
      <c r="E536" s="160" t="s">
        <v>504</v>
      </c>
      <c r="F536" s="66"/>
      <c r="G536" s="66"/>
      <c r="H536" s="66"/>
      <c r="I536" s="106"/>
    </row>
    <row r="537" spans="1:9" ht="24.75" customHeight="1">
      <c r="A537" s="225"/>
      <c r="B537" s="215"/>
      <c r="C537" s="215"/>
      <c r="D537" s="45">
        <v>5755</v>
      </c>
      <c r="E537" s="160" t="s">
        <v>505</v>
      </c>
      <c r="F537" s="66"/>
      <c r="G537" s="66"/>
      <c r="H537" s="66"/>
      <c r="I537" s="106"/>
    </row>
    <row r="538" spans="1:9" ht="23.25" customHeight="1">
      <c r="A538" s="225"/>
      <c r="B538" s="215"/>
      <c r="C538" s="215"/>
      <c r="D538" s="45">
        <v>5757</v>
      </c>
      <c r="E538" s="161" t="s">
        <v>506</v>
      </c>
      <c r="F538" s="66"/>
      <c r="G538" s="66"/>
      <c r="H538" s="66"/>
      <c r="I538" s="106"/>
    </row>
    <row r="539" spans="1:9" ht="32.25" customHeight="1">
      <c r="A539" s="225"/>
      <c r="B539" s="215"/>
      <c r="C539" s="215"/>
      <c r="D539" s="45">
        <v>5758</v>
      </c>
      <c r="E539" s="161" t="s">
        <v>507</v>
      </c>
      <c r="F539" s="66"/>
      <c r="G539" s="66"/>
      <c r="H539" s="66"/>
      <c r="I539" s="106"/>
    </row>
    <row r="540" spans="1:9" ht="30.75" customHeight="1">
      <c r="A540" s="225"/>
      <c r="B540" s="215"/>
      <c r="C540" s="215"/>
      <c r="D540" s="45">
        <v>5759</v>
      </c>
      <c r="E540" s="161" t="s">
        <v>508</v>
      </c>
      <c r="F540" s="66"/>
      <c r="G540" s="66"/>
      <c r="H540" s="66"/>
      <c r="I540" s="106"/>
    </row>
    <row r="541" spans="1:9" ht="39" customHeight="1">
      <c r="A541" s="225"/>
      <c r="B541" s="215"/>
      <c r="C541" s="215"/>
      <c r="D541" s="45">
        <v>5760</v>
      </c>
      <c r="E541" s="161" t="s">
        <v>509</v>
      </c>
      <c r="F541" s="66"/>
      <c r="G541" s="66"/>
      <c r="H541" s="66"/>
      <c r="I541" s="106"/>
    </row>
    <row r="542" spans="1:9" ht="21.75" customHeight="1">
      <c r="A542" s="225"/>
      <c r="B542" s="215"/>
      <c r="C542" s="215"/>
      <c r="D542" s="45">
        <v>5761</v>
      </c>
      <c r="E542" s="161" t="s">
        <v>418</v>
      </c>
      <c r="F542" s="66"/>
      <c r="G542" s="66"/>
      <c r="H542" s="66"/>
      <c r="I542" s="106"/>
    </row>
    <row r="543" spans="1:9" ht="31.5" customHeight="1">
      <c r="A543" s="225"/>
      <c r="B543" s="215"/>
      <c r="C543" s="215"/>
      <c r="D543" s="45">
        <v>5764</v>
      </c>
      <c r="E543" s="161" t="s">
        <v>510</v>
      </c>
      <c r="F543" s="66"/>
      <c r="G543" s="66"/>
      <c r="H543" s="66"/>
      <c r="I543" s="106"/>
    </row>
    <row r="544" spans="1:9" ht="38.25" customHeight="1">
      <c r="A544" s="225"/>
      <c r="B544" s="215"/>
      <c r="C544" s="215"/>
      <c r="D544" s="45">
        <v>5765</v>
      </c>
      <c r="E544" s="161" t="s">
        <v>511</v>
      </c>
      <c r="F544" s="66"/>
      <c r="G544" s="66"/>
      <c r="H544" s="66"/>
      <c r="I544" s="106"/>
    </row>
    <row r="545" spans="1:9" ht="25.5" customHeight="1">
      <c r="A545" s="225"/>
      <c r="B545" s="215"/>
      <c r="C545" s="215"/>
      <c r="D545" s="45">
        <v>5766</v>
      </c>
      <c r="E545" s="161" t="s">
        <v>512</v>
      </c>
      <c r="F545" s="66"/>
      <c r="G545" s="66"/>
      <c r="H545" s="66"/>
      <c r="I545" s="106"/>
    </row>
    <row r="546" spans="1:9" ht="25.5" customHeight="1">
      <c r="A546" s="225"/>
      <c r="B546" s="215"/>
      <c r="C546" s="215"/>
      <c r="D546" s="45">
        <v>5767</v>
      </c>
      <c r="E546" s="161" t="s">
        <v>513</v>
      </c>
      <c r="F546" s="66"/>
      <c r="G546" s="66"/>
      <c r="H546" s="66"/>
      <c r="I546" s="106"/>
    </row>
    <row r="547" spans="1:9" ht="30" customHeight="1">
      <c r="A547" s="225"/>
      <c r="B547" s="215"/>
      <c r="C547" s="215"/>
      <c r="D547" s="45">
        <v>5768</v>
      </c>
      <c r="E547" s="161" t="s">
        <v>514</v>
      </c>
      <c r="F547" s="66"/>
      <c r="G547" s="66"/>
      <c r="H547" s="66"/>
      <c r="I547" s="106"/>
    </row>
    <row r="548" spans="1:9" ht="23.25" customHeight="1">
      <c r="A548" s="225"/>
      <c r="B548" s="215"/>
      <c r="C548" s="215"/>
      <c r="D548" s="45">
        <v>5769</v>
      </c>
      <c r="E548" s="161" t="s">
        <v>515</v>
      </c>
      <c r="F548" s="66"/>
      <c r="G548" s="66"/>
      <c r="H548" s="66"/>
      <c r="I548" s="106"/>
    </row>
    <row r="549" spans="1:9" ht="30.75" customHeight="1">
      <c r="A549" s="225"/>
      <c r="B549" s="215"/>
      <c r="C549" s="215"/>
      <c r="D549" s="45" t="s">
        <v>783</v>
      </c>
      <c r="E549" s="161" t="s">
        <v>516</v>
      </c>
      <c r="F549" s="66"/>
      <c r="G549" s="66"/>
      <c r="H549" s="66"/>
      <c r="I549" s="106"/>
    </row>
    <row r="550" spans="1:9" ht="30.75" customHeight="1">
      <c r="A550" s="225"/>
      <c r="B550" s="215"/>
      <c r="C550" s="215"/>
      <c r="D550" s="45"/>
      <c r="E550" s="161" t="s">
        <v>517</v>
      </c>
      <c r="F550" s="66"/>
      <c r="G550" s="66"/>
      <c r="H550" s="66"/>
      <c r="I550" s="106"/>
    </row>
    <row r="551" spans="1:9" ht="30.75" customHeight="1">
      <c r="A551" s="225"/>
      <c r="B551" s="215"/>
      <c r="C551" s="215"/>
      <c r="D551" s="45"/>
      <c r="E551" s="161" t="s">
        <v>518</v>
      </c>
      <c r="F551" s="66"/>
      <c r="G551" s="66"/>
      <c r="H551" s="66"/>
      <c r="I551" s="106"/>
    </row>
    <row r="552" spans="1:9" ht="30.75" customHeight="1">
      <c r="A552" s="225"/>
      <c r="B552" s="215"/>
      <c r="C552" s="215"/>
      <c r="D552" s="45"/>
      <c r="E552" s="166" t="s">
        <v>519</v>
      </c>
      <c r="F552" s="66"/>
      <c r="G552" s="66"/>
      <c r="H552" s="66"/>
      <c r="I552" s="106"/>
    </row>
    <row r="553" spans="1:9" ht="30.75" customHeight="1">
      <c r="A553" s="225"/>
      <c r="B553" s="215"/>
      <c r="C553" s="215"/>
      <c r="D553" s="45"/>
      <c r="E553" s="166" t="s">
        <v>520</v>
      </c>
      <c r="F553" s="66"/>
      <c r="G553" s="66"/>
      <c r="H553" s="66"/>
      <c r="I553" s="106"/>
    </row>
    <row r="554" spans="1:9" ht="30.75" customHeight="1">
      <c r="A554" s="225"/>
      <c r="B554" s="215"/>
      <c r="C554" s="215"/>
      <c r="D554" s="45"/>
      <c r="E554" s="166" t="s">
        <v>521</v>
      </c>
      <c r="F554" s="66"/>
      <c r="G554" s="66"/>
      <c r="H554" s="66"/>
      <c r="I554" s="106"/>
    </row>
    <row r="555" spans="1:9" ht="30.75" customHeight="1">
      <c r="A555" s="225"/>
      <c r="B555" s="215"/>
      <c r="C555" s="215"/>
      <c r="D555" s="45"/>
      <c r="E555" s="166" t="s">
        <v>522</v>
      </c>
      <c r="F555" s="66"/>
      <c r="G555" s="66"/>
      <c r="H555" s="66"/>
      <c r="I555" s="106"/>
    </row>
    <row r="556" spans="1:9" ht="30.75" customHeight="1">
      <c r="A556" s="225"/>
      <c r="B556" s="215"/>
      <c r="C556" s="215"/>
      <c r="D556" s="45"/>
      <c r="E556" s="161" t="s">
        <v>523</v>
      </c>
      <c r="F556" s="66"/>
      <c r="G556" s="66"/>
      <c r="H556" s="66"/>
      <c r="I556" s="106"/>
    </row>
    <row r="557" spans="1:9" ht="30.75" customHeight="1">
      <c r="A557" s="225"/>
      <c r="B557" s="215"/>
      <c r="C557" s="215"/>
      <c r="D557" s="45"/>
      <c r="E557" s="161" t="s">
        <v>524</v>
      </c>
      <c r="F557" s="66"/>
      <c r="G557" s="66"/>
      <c r="H557" s="66"/>
      <c r="I557" s="106"/>
    </row>
    <row r="558" spans="1:9" ht="30.75" customHeight="1">
      <c r="A558" s="225"/>
      <c r="B558" s="215"/>
      <c r="C558" s="215"/>
      <c r="D558" s="45"/>
      <c r="E558" s="161" t="s">
        <v>525</v>
      </c>
      <c r="F558" s="66"/>
      <c r="G558" s="66"/>
      <c r="H558" s="66"/>
      <c r="I558" s="106"/>
    </row>
    <row r="559" spans="1:9" ht="30.75" customHeight="1">
      <c r="A559" s="225"/>
      <c r="B559" s="215"/>
      <c r="C559" s="215"/>
      <c r="D559" s="45"/>
      <c r="E559" s="160" t="s">
        <v>526</v>
      </c>
      <c r="F559" s="66"/>
      <c r="G559" s="66"/>
      <c r="H559" s="66"/>
      <c r="I559" s="106"/>
    </row>
    <row r="560" spans="1:9" ht="30.75" customHeight="1">
      <c r="A560" s="225"/>
      <c r="B560" s="215"/>
      <c r="C560" s="215"/>
      <c r="D560" s="45"/>
      <c r="E560" s="161" t="s">
        <v>527</v>
      </c>
      <c r="F560" s="66"/>
      <c r="G560" s="66"/>
      <c r="H560" s="66"/>
      <c r="I560" s="106"/>
    </row>
    <row r="561" spans="1:9" ht="30.75" customHeight="1">
      <c r="A561" s="225"/>
      <c r="B561" s="215"/>
      <c r="C561" s="215"/>
      <c r="D561" s="45"/>
      <c r="E561" s="161" t="s">
        <v>528</v>
      </c>
      <c r="F561" s="66"/>
      <c r="G561" s="66"/>
      <c r="H561" s="66"/>
      <c r="I561" s="106"/>
    </row>
    <row r="562" spans="1:9" ht="30.75" customHeight="1">
      <c r="A562" s="225"/>
      <c r="B562" s="215"/>
      <c r="C562" s="215"/>
      <c r="D562" s="45"/>
      <c r="E562" s="167" t="s">
        <v>529</v>
      </c>
      <c r="F562" s="66"/>
      <c r="G562" s="66"/>
      <c r="H562" s="66"/>
      <c r="I562" s="106"/>
    </row>
    <row r="563" spans="1:9" ht="30.75" customHeight="1">
      <c r="A563" s="225"/>
      <c r="B563" s="215"/>
      <c r="C563" s="215"/>
      <c r="D563" s="45"/>
      <c r="E563" s="167" t="s">
        <v>530</v>
      </c>
      <c r="F563" s="66"/>
      <c r="G563" s="66"/>
      <c r="H563" s="66"/>
      <c r="I563" s="106"/>
    </row>
    <row r="564" spans="1:9" ht="30.75" customHeight="1">
      <c r="A564" s="225"/>
      <c r="B564" s="215"/>
      <c r="C564" s="215"/>
      <c r="D564" s="45"/>
      <c r="E564" s="167" t="s">
        <v>531</v>
      </c>
      <c r="F564" s="66"/>
      <c r="G564" s="66"/>
      <c r="H564" s="66"/>
      <c r="I564" s="106"/>
    </row>
    <row r="565" spans="1:9" ht="54" customHeight="1">
      <c r="A565" s="225"/>
      <c r="B565" s="215"/>
      <c r="C565" s="215"/>
      <c r="D565" s="45"/>
      <c r="E565" s="167" t="s">
        <v>532</v>
      </c>
      <c r="F565" s="66"/>
      <c r="G565" s="66"/>
      <c r="H565" s="66"/>
      <c r="I565" s="106"/>
    </row>
    <row r="566" spans="1:9" ht="30.75" customHeight="1">
      <c r="A566" s="225"/>
      <c r="B566" s="215"/>
      <c r="C566" s="215"/>
      <c r="D566" s="45"/>
      <c r="E566" s="167" t="s">
        <v>533</v>
      </c>
      <c r="F566" s="66"/>
      <c r="G566" s="66"/>
      <c r="H566" s="66"/>
      <c r="I566" s="106"/>
    </row>
    <row r="567" spans="1:9" ht="30.75" customHeight="1">
      <c r="A567" s="225"/>
      <c r="B567" s="215"/>
      <c r="C567" s="215"/>
      <c r="D567" s="45"/>
      <c r="E567" s="167" t="s">
        <v>534</v>
      </c>
      <c r="F567" s="66"/>
      <c r="G567" s="66"/>
      <c r="H567" s="66"/>
      <c r="I567" s="106"/>
    </row>
    <row r="568" spans="1:9" ht="30.75" customHeight="1">
      <c r="A568" s="225"/>
      <c r="B568" s="215"/>
      <c r="C568" s="215"/>
      <c r="D568" s="45"/>
      <c r="E568" s="167" t="s">
        <v>535</v>
      </c>
      <c r="F568" s="66"/>
      <c r="G568" s="66"/>
      <c r="H568" s="66"/>
      <c r="I568" s="106"/>
    </row>
    <row r="569" spans="1:9" ht="30.75" customHeight="1">
      <c r="A569" s="225"/>
      <c r="B569" s="215"/>
      <c r="C569" s="215"/>
      <c r="D569" s="45"/>
      <c r="E569" s="167" t="s">
        <v>536</v>
      </c>
      <c r="F569" s="66"/>
      <c r="G569" s="66"/>
      <c r="H569" s="66"/>
      <c r="I569" s="106"/>
    </row>
    <row r="570" spans="1:9" ht="30.75" customHeight="1">
      <c r="A570" s="225"/>
      <c r="B570" s="215"/>
      <c r="C570" s="215"/>
      <c r="D570" s="45"/>
      <c r="E570" s="166" t="s">
        <v>537</v>
      </c>
      <c r="F570" s="66"/>
      <c r="G570" s="66"/>
      <c r="H570" s="66"/>
      <c r="I570" s="106"/>
    </row>
    <row r="571" spans="1:9" ht="30.75" customHeight="1">
      <c r="A571" s="225"/>
      <c r="B571" s="215"/>
      <c r="C571" s="215"/>
      <c r="D571" s="45"/>
      <c r="E571" s="166" t="s">
        <v>538</v>
      </c>
      <c r="F571" s="66"/>
      <c r="G571" s="66"/>
      <c r="H571" s="66"/>
      <c r="I571" s="106"/>
    </row>
    <row r="572" spans="1:9" ht="30.75" customHeight="1">
      <c r="A572" s="225"/>
      <c r="B572" s="215"/>
      <c r="C572" s="215"/>
      <c r="D572" s="45"/>
      <c r="E572" s="166" t="s">
        <v>539</v>
      </c>
      <c r="F572" s="66"/>
      <c r="G572" s="66"/>
      <c r="H572" s="66"/>
      <c r="I572" s="106"/>
    </row>
    <row r="573" spans="1:9" ht="30.75" customHeight="1">
      <c r="A573" s="225"/>
      <c r="B573" s="215"/>
      <c r="C573" s="215"/>
      <c r="D573" s="45"/>
      <c r="E573" s="166" t="s">
        <v>540</v>
      </c>
      <c r="F573" s="66"/>
      <c r="G573" s="66"/>
      <c r="H573" s="66"/>
      <c r="I573" s="106"/>
    </row>
    <row r="574" spans="1:9" ht="30.75" customHeight="1">
      <c r="A574" s="225"/>
      <c r="B574" s="215"/>
      <c r="C574" s="215"/>
      <c r="D574" s="45"/>
      <c r="E574" s="166" t="s">
        <v>541</v>
      </c>
      <c r="F574" s="66"/>
      <c r="G574" s="66"/>
      <c r="H574" s="66"/>
      <c r="I574" s="106"/>
    </row>
    <row r="575" spans="1:9" ht="30.75" customHeight="1">
      <c r="A575" s="225"/>
      <c r="B575" s="215"/>
      <c r="C575" s="215"/>
      <c r="D575" s="45"/>
      <c r="E575" s="166" t="s">
        <v>542</v>
      </c>
      <c r="F575" s="66"/>
      <c r="G575" s="66"/>
      <c r="H575" s="66"/>
      <c r="I575" s="106"/>
    </row>
    <row r="576" spans="1:9" ht="30.75" customHeight="1">
      <c r="A576" s="225"/>
      <c r="B576" s="215"/>
      <c r="C576" s="215"/>
      <c r="D576" s="45"/>
      <c r="E576" s="166" t="s">
        <v>543</v>
      </c>
      <c r="F576" s="66"/>
      <c r="G576" s="66"/>
      <c r="H576" s="66"/>
      <c r="I576" s="106"/>
    </row>
    <row r="577" spans="1:9" ht="30.75" customHeight="1">
      <c r="A577" s="225"/>
      <c r="B577" s="215"/>
      <c r="C577" s="215"/>
      <c r="D577" s="45"/>
      <c r="E577" s="166" t="s">
        <v>544</v>
      </c>
      <c r="F577" s="66"/>
      <c r="G577" s="66"/>
      <c r="H577" s="66"/>
      <c r="I577" s="106"/>
    </row>
    <row r="578" spans="1:9" ht="30.75" customHeight="1">
      <c r="A578" s="225"/>
      <c r="B578" s="215"/>
      <c r="C578" s="215"/>
      <c r="D578" s="45"/>
      <c r="E578" s="166" t="s">
        <v>545</v>
      </c>
      <c r="F578" s="66"/>
      <c r="G578" s="66"/>
      <c r="H578" s="66"/>
      <c r="I578" s="106"/>
    </row>
    <row r="579" spans="1:9" ht="30.75" customHeight="1">
      <c r="A579" s="225"/>
      <c r="B579" s="215"/>
      <c r="C579" s="215"/>
      <c r="D579" s="45"/>
      <c r="E579" s="166" t="s">
        <v>546</v>
      </c>
      <c r="F579" s="66"/>
      <c r="G579" s="66"/>
      <c r="H579" s="66"/>
      <c r="I579" s="106"/>
    </row>
    <row r="580" spans="1:9" ht="30.75" customHeight="1">
      <c r="A580" s="225"/>
      <c r="B580" s="215"/>
      <c r="C580" s="215"/>
      <c r="D580" s="45"/>
      <c r="E580" s="166" t="s">
        <v>547</v>
      </c>
      <c r="F580" s="66"/>
      <c r="G580" s="66"/>
      <c r="H580" s="66"/>
      <c r="I580" s="106"/>
    </row>
    <row r="581" spans="1:9" ht="30.75" customHeight="1">
      <c r="A581" s="225"/>
      <c r="B581" s="215"/>
      <c r="C581" s="215"/>
      <c r="D581" s="45"/>
      <c r="E581" s="160" t="s">
        <v>548</v>
      </c>
      <c r="F581" s="66"/>
      <c r="G581" s="66"/>
      <c r="H581" s="66"/>
      <c r="I581" s="106"/>
    </row>
    <row r="582" spans="1:9" ht="30.75" customHeight="1">
      <c r="A582" s="225"/>
      <c r="B582" s="215"/>
      <c r="C582" s="215"/>
      <c r="D582" s="45"/>
      <c r="E582" s="166" t="s">
        <v>549</v>
      </c>
      <c r="F582" s="66"/>
      <c r="G582" s="66"/>
      <c r="H582" s="66"/>
      <c r="I582" s="106"/>
    </row>
    <row r="583" spans="1:9" ht="30.75" customHeight="1">
      <c r="A583" s="225"/>
      <c r="B583" s="215"/>
      <c r="C583" s="215"/>
      <c r="D583" s="45"/>
      <c r="E583" s="166" t="s">
        <v>550</v>
      </c>
      <c r="F583" s="66"/>
      <c r="G583" s="66"/>
      <c r="H583" s="66"/>
      <c r="I583" s="106"/>
    </row>
    <row r="584" spans="1:9" ht="30.75" customHeight="1">
      <c r="A584" s="225"/>
      <c r="B584" s="215"/>
      <c r="C584" s="215"/>
      <c r="D584" s="45"/>
      <c r="E584" s="168" t="s">
        <v>551</v>
      </c>
      <c r="F584" s="66"/>
      <c r="G584" s="66"/>
      <c r="H584" s="66"/>
      <c r="I584" s="106"/>
    </row>
    <row r="585" spans="1:9" ht="30.75" customHeight="1">
      <c r="A585" s="225"/>
      <c r="B585" s="215"/>
      <c r="C585" s="215"/>
      <c r="D585" s="45"/>
      <c r="E585" s="168" t="s">
        <v>552</v>
      </c>
      <c r="F585" s="66"/>
      <c r="G585" s="66"/>
      <c r="H585" s="66"/>
      <c r="I585" s="106"/>
    </row>
    <row r="586" spans="1:9" ht="30.75" customHeight="1">
      <c r="A586" s="225"/>
      <c r="B586" s="215"/>
      <c r="C586" s="215"/>
      <c r="D586" s="45"/>
      <c r="E586" s="166" t="s">
        <v>553</v>
      </c>
      <c r="F586" s="66"/>
      <c r="G586" s="66"/>
      <c r="H586" s="66"/>
      <c r="I586" s="106"/>
    </row>
    <row r="587" spans="1:9" ht="30.75" customHeight="1">
      <c r="A587" s="225"/>
      <c r="B587" s="215"/>
      <c r="C587" s="215"/>
      <c r="D587" s="45"/>
      <c r="E587" s="166" t="s">
        <v>554</v>
      </c>
      <c r="F587" s="66"/>
      <c r="G587" s="66"/>
      <c r="H587" s="66"/>
      <c r="I587" s="106"/>
    </row>
    <row r="588" spans="1:9" ht="30.75" customHeight="1">
      <c r="A588" s="225"/>
      <c r="B588" s="215"/>
      <c r="C588" s="215"/>
      <c r="D588" s="45"/>
      <c r="E588" s="166" t="s">
        <v>555</v>
      </c>
      <c r="F588" s="66"/>
      <c r="G588" s="66"/>
      <c r="H588" s="66"/>
      <c r="I588" s="106"/>
    </row>
    <row r="589" spans="1:9" ht="30.75" customHeight="1">
      <c r="A589" s="225"/>
      <c r="B589" s="215"/>
      <c r="C589" s="215"/>
      <c r="D589" s="45"/>
      <c r="E589" s="166" t="s">
        <v>556</v>
      </c>
      <c r="F589" s="66"/>
      <c r="G589" s="66"/>
      <c r="H589" s="66"/>
      <c r="I589" s="106"/>
    </row>
    <row r="590" spans="1:9" ht="30.75" customHeight="1">
      <c r="A590" s="225"/>
      <c r="B590" s="215"/>
      <c r="C590" s="215"/>
      <c r="D590" s="45"/>
      <c r="E590" s="166" t="s">
        <v>557</v>
      </c>
      <c r="F590" s="66"/>
      <c r="G590" s="66"/>
      <c r="H590" s="66"/>
      <c r="I590" s="106"/>
    </row>
    <row r="591" spans="1:9" ht="30.75" customHeight="1">
      <c r="A591" s="225"/>
      <c r="B591" s="215"/>
      <c r="C591" s="215"/>
      <c r="D591" s="45"/>
      <c r="E591" s="166" t="s">
        <v>558</v>
      </c>
      <c r="F591" s="66"/>
      <c r="G591" s="66"/>
      <c r="H591" s="66"/>
      <c r="I591" s="106"/>
    </row>
    <row r="592" spans="1:9" ht="30.75" customHeight="1">
      <c r="A592" s="225"/>
      <c r="B592" s="215"/>
      <c r="C592" s="215"/>
      <c r="D592" s="45"/>
      <c r="E592" s="166" t="s">
        <v>559</v>
      </c>
      <c r="F592" s="66"/>
      <c r="G592" s="66"/>
      <c r="H592" s="66"/>
      <c r="I592" s="106"/>
    </row>
    <row r="593" spans="1:9" ht="30.75" customHeight="1">
      <c r="A593" s="225"/>
      <c r="B593" s="215"/>
      <c r="C593" s="215"/>
      <c r="D593" s="45"/>
      <c r="E593" s="166" t="s">
        <v>560</v>
      </c>
      <c r="F593" s="66"/>
      <c r="G593" s="66"/>
      <c r="H593" s="66"/>
      <c r="I593" s="106"/>
    </row>
    <row r="594" spans="1:9" ht="30.75" customHeight="1">
      <c r="A594" s="225"/>
      <c r="B594" s="215"/>
      <c r="C594" s="215"/>
      <c r="D594" s="45"/>
      <c r="E594" s="166" t="s">
        <v>561</v>
      </c>
      <c r="F594" s="66"/>
      <c r="G594" s="66"/>
      <c r="H594" s="66"/>
      <c r="I594" s="106"/>
    </row>
    <row r="595" spans="1:9" ht="30.75" customHeight="1">
      <c r="A595" s="225"/>
      <c r="B595" s="215"/>
      <c r="C595" s="215"/>
      <c r="D595" s="45"/>
      <c r="E595" s="166" t="s">
        <v>562</v>
      </c>
      <c r="F595" s="66"/>
      <c r="G595" s="66"/>
      <c r="H595" s="66"/>
      <c r="I595" s="106"/>
    </row>
    <row r="596" spans="1:9" ht="30.75" customHeight="1">
      <c r="A596" s="225"/>
      <c r="B596" s="215"/>
      <c r="C596" s="215"/>
      <c r="D596" s="45"/>
      <c r="E596" s="166" t="s">
        <v>563</v>
      </c>
      <c r="F596" s="66"/>
      <c r="G596" s="66"/>
      <c r="H596" s="66"/>
      <c r="I596" s="106"/>
    </row>
    <row r="597" spans="1:9" ht="27" customHeight="1">
      <c r="A597" s="225"/>
      <c r="B597" s="215"/>
      <c r="C597" s="215"/>
      <c r="D597" s="45">
        <v>5772</v>
      </c>
      <c r="E597" s="166" t="s">
        <v>564</v>
      </c>
      <c r="F597" s="66"/>
      <c r="G597" s="66"/>
      <c r="H597" s="66"/>
      <c r="I597" s="106"/>
    </row>
    <row r="598" spans="1:9" ht="25.5" customHeight="1">
      <c r="A598" s="225"/>
      <c r="B598" s="215"/>
      <c r="C598" s="215"/>
      <c r="D598" s="45">
        <v>5773</v>
      </c>
      <c r="E598" s="166" t="s">
        <v>565</v>
      </c>
      <c r="F598" s="66"/>
      <c r="G598" s="66"/>
      <c r="H598" s="66"/>
      <c r="I598" s="106"/>
    </row>
    <row r="599" spans="1:9" ht="20.25" customHeight="1">
      <c r="A599" s="225"/>
      <c r="B599" s="215"/>
      <c r="C599" s="215"/>
      <c r="D599" s="45">
        <v>5775</v>
      </c>
      <c r="E599" s="166" t="s">
        <v>566</v>
      </c>
      <c r="F599" s="66"/>
      <c r="G599" s="66"/>
      <c r="H599" s="66"/>
      <c r="I599" s="106"/>
    </row>
    <row r="600" spans="1:9" ht="23.25" customHeight="1">
      <c r="A600" s="225"/>
      <c r="B600" s="215"/>
      <c r="C600" s="215"/>
      <c r="D600" s="45">
        <v>5776</v>
      </c>
      <c r="E600" s="166" t="s">
        <v>567</v>
      </c>
      <c r="F600" s="66"/>
      <c r="G600" s="66"/>
      <c r="H600" s="66"/>
      <c r="I600" s="106"/>
    </row>
    <row r="601" spans="1:9" ht="24.75" customHeight="1">
      <c r="A601" s="225"/>
      <c r="B601" s="215"/>
      <c r="C601" s="215"/>
      <c r="D601" s="45">
        <v>5777</v>
      </c>
      <c r="E601" s="166" t="s">
        <v>568</v>
      </c>
      <c r="F601" s="66"/>
      <c r="G601" s="66"/>
      <c r="H601" s="66"/>
      <c r="I601" s="106"/>
    </row>
    <row r="602" spans="1:9" ht="28.5" customHeight="1">
      <c r="A602" s="225"/>
      <c r="B602" s="215"/>
      <c r="C602" s="215"/>
      <c r="D602" s="45">
        <v>5779</v>
      </c>
      <c r="E602" s="166" t="s">
        <v>569</v>
      </c>
      <c r="F602" s="66"/>
      <c r="G602" s="66"/>
      <c r="H602" s="66"/>
      <c r="I602" s="106"/>
    </row>
    <row r="603" spans="1:9" ht="30" customHeight="1">
      <c r="A603" s="225"/>
      <c r="B603" s="215"/>
      <c r="C603" s="215"/>
      <c r="D603" s="45">
        <v>5780</v>
      </c>
      <c r="E603" s="166" t="s">
        <v>570</v>
      </c>
      <c r="F603" s="66"/>
      <c r="G603" s="66"/>
      <c r="H603" s="66"/>
      <c r="I603" s="106"/>
    </row>
    <row r="604" spans="1:9" ht="24.75" customHeight="1">
      <c r="A604" s="225"/>
      <c r="B604" s="215"/>
      <c r="C604" s="215"/>
      <c r="D604" s="45">
        <v>5781</v>
      </c>
      <c r="E604" s="166" t="s">
        <v>571</v>
      </c>
      <c r="F604" s="66"/>
      <c r="G604" s="66"/>
      <c r="H604" s="66"/>
      <c r="I604" s="106"/>
    </row>
    <row r="605" spans="1:9" ht="24" customHeight="1">
      <c r="A605" s="225"/>
      <c r="B605" s="215"/>
      <c r="C605" s="215"/>
      <c r="D605" s="45">
        <v>5782</v>
      </c>
      <c r="E605" s="166" t="s">
        <v>572</v>
      </c>
      <c r="F605" s="66"/>
      <c r="G605" s="66"/>
      <c r="H605" s="66"/>
      <c r="I605" s="106"/>
    </row>
    <row r="606" spans="1:9" ht="46.5" customHeight="1">
      <c r="A606" s="225"/>
      <c r="B606" s="215"/>
      <c r="C606" s="215"/>
      <c r="D606" s="45">
        <v>5783</v>
      </c>
      <c r="E606" s="166" t="s">
        <v>573</v>
      </c>
      <c r="F606" s="66"/>
      <c r="G606" s="66"/>
      <c r="H606" s="66"/>
      <c r="I606" s="106"/>
    </row>
    <row r="607" spans="1:9" ht="29.25" customHeight="1">
      <c r="A607" s="225"/>
      <c r="B607" s="215"/>
      <c r="C607" s="215"/>
      <c r="D607" s="45">
        <v>5784</v>
      </c>
      <c r="E607" s="166" t="s">
        <v>574</v>
      </c>
      <c r="F607" s="66"/>
      <c r="G607" s="66"/>
      <c r="H607" s="66"/>
      <c r="I607" s="106"/>
    </row>
    <row r="608" spans="1:9" ht="31.5" customHeight="1">
      <c r="A608" s="225"/>
      <c r="B608" s="215"/>
      <c r="C608" s="215"/>
      <c r="D608" s="45" t="s">
        <v>782</v>
      </c>
      <c r="E608" s="166" t="s">
        <v>575</v>
      </c>
      <c r="F608" s="66"/>
      <c r="G608" s="66"/>
      <c r="H608" s="66"/>
      <c r="I608" s="106"/>
    </row>
    <row r="609" spans="1:9" ht="36.75" customHeight="1">
      <c r="A609" s="225"/>
      <c r="B609" s="215"/>
      <c r="C609" s="215"/>
      <c r="D609" s="45">
        <v>5788</v>
      </c>
      <c r="E609" s="166" t="s">
        <v>576</v>
      </c>
      <c r="F609" s="66"/>
      <c r="G609" s="66"/>
      <c r="H609" s="66"/>
      <c r="I609" s="106"/>
    </row>
    <row r="610" spans="1:9" ht="24" customHeight="1">
      <c r="A610" s="225"/>
      <c r="B610" s="215"/>
      <c r="C610" s="215"/>
      <c r="D610" s="45">
        <v>5791</v>
      </c>
      <c r="E610" s="166" t="s">
        <v>577</v>
      </c>
      <c r="F610" s="66"/>
      <c r="G610" s="66"/>
      <c r="H610" s="66"/>
      <c r="I610" s="106"/>
    </row>
    <row r="611" spans="1:9" ht="27.75" customHeight="1">
      <c r="A611" s="225"/>
      <c r="B611" s="215"/>
      <c r="C611" s="215"/>
      <c r="D611" s="45">
        <v>5796</v>
      </c>
      <c r="E611" s="166" t="s">
        <v>578</v>
      </c>
      <c r="F611" s="66"/>
      <c r="G611" s="66"/>
      <c r="H611" s="66"/>
      <c r="I611" s="106"/>
    </row>
    <row r="612" spans="1:9" ht="23.25" customHeight="1">
      <c r="A612" s="225"/>
      <c r="B612" s="215"/>
      <c r="C612" s="215"/>
      <c r="D612" s="45">
        <v>5797</v>
      </c>
      <c r="E612" s="166" t="s">
        <v>579</v>
      </c>
      <c r="F612" s="66"/>
      <c r="G612" s="66"/>
      <c r="H612" s="66"/>
      <c r="I612" s="106"/>
    </row>
    <row r="613" spans="1:9" ht="30.75" customHeight="1">
      <c r="A613" s="225"/>
      <c r="B613" s="215"/>
      <c r="C613" s="215"/>
      <c r="D613" s="45">
        <v>5798</v>
      </c>
      <c r="E613" s="166" t="s">
        <v>580</v>
      </c>
      <c r="F613" s="66"/>
      <c r="G613" s="66"/>
      <c r="H613" s="66"/>
      <c r="I613" s="106"/>
    </row>
    <row r="614" spans="1:9" ht="33" customHeight="1">
      <c r="A614" s="225"/>
      <c r="B614" s="215"/>
      <c r="C614" s="215"/>
      <c r="D614" s="45" t="s">
        <v>781</v>
      </c>
      <c r="E614" s="166" t="s">
        <v>581</v>
      </c>
      <c r="F614" s="66"/>
      <c r="G614" s="66"/>
      <c r="H614" s="66"/>
      <c r="I614" s="106"/>
    </row>
    <row r="615" spans="1:9" ht="31.5" customHeight="1">
      <c r="A615" s="225"/>
      <c r="B615" s="215"/>
      <c r="C615" s="215"/>
      <c r="D615" s="45">
        <v>5807</v>
      </c>
      <c r="E615" s="166" t="s">
        <v>582</v>
      </c>
      <c r="F615" s="66"/>
      <c r="G615" s="66"/>
      <c r="H615" s="66"/>
      <c r="I615" s="106"/>
    </row>
    <row r="616" spans="1:9" ht="25.5" customHeight="1">
      <c r="A616" s="225"/>
      <c r="B616" s="215"/>
      <c r="C616" s="215"/>
      <c r="D616" s="45">
        <v>5810</v>
      </c>
      <c r="E616" s="166" t="s">
        <v>583</v>
      </c>
      <c r="F616" s="66"/>
      <c r="G616" s="66"/>
      <c r="H616" s="66"/>
      <c r="I616" s="106"/>
    </row>
    <row r="617" spans="1:9" ht="30.75" customHeight="1">
      <c r="A617" s="225"/>
      <c r="B617" s="215"/>
      <c r="C617" s="215"/>
      <c r="D617" s="45">
        <v>5813</v>
      </c>
      <c r="E617" s="167" t="s">
        <v>584</v>
      </c>
      <c r="F617" s="66"/>
      <c r="G617" s="66"/>
      <c r="H617" s="66"/>
      <c r="I617" s="106"/>
    </row>
    <row r="618" spans="1:9" ht="40.5" customHeight="1">
      <c r="A618" s="225"/>
      <c r="B618" s="215"/>
      <c r="C618" s="215"/>
      <c r="D618" s="45">
        <v>5815</v>
      </c>
      <c r="E618" s="167" t="s">
        <v>585</v>
      </c>
      <c r="F618" s="66"/>
      <c r="G618" s="66"/>
      <c r="H618" s="66"/>
      <c r="I618" s="106"/>
    </row>
    <row r="619" spans="1:9" ht="30.75" customHeight="1">
      <c r="A619" s="225"/>
      <c r="B619" s="215"/>
      <c r="C619" s="215"/>
      <c r="D619" s="45">
        <v>5816</v>
      </c>
      <c r="E619" s="167" t="s">
        <v>586</v>
      </c>
      <c r="F619" s="66"/>
      <c r="G619" s="66"/>
      <c r="H619" s="66"/>
      <c r="I619" s="106"/>
    </row>
    <row r="620" spans="1:9" ht="26.25" customHeight="1">
      <c r="A620" s="225"/>
      <c r="B620" s="215"/>
      <c r="C620" s="215"/>
      <c r="D620" s="45">
        <v>5819</v>
      </c>
      <c r="E620" s="167" t="s">
        <v>587</v>
      </c>
      <c r="F620" s="66"/>
      <c r="G620" s="66"/>
      <c r="H620" s="66"/>
      <c r="I620" s="106"/>
    </row>
    <row r="621" spans="1:9" ht="33" customHeight="1">
      <c r="A621" s="225"/>
      <c r="B621" s="215"/>
      <c r="C621" s="215"/>
      <c r="D621" s="45">
        <v>5820</v>
      </c>
      <c r="E621" s="167" t="s">
        <v>588</v>
      </c>
      <c r="F621" s="66"/>
      <c r="G621" s="66"/>
      <c r="H621" s="66"/>
      <c r="I621" s="106"/>
    </row>
    <row r="622" spans="1:9" ht="18" customHeight="1">
      <c r="A622" s="225"/>
      <c r="B622" s="215"/>
      <c r="C622" s="215"/>
      <c r="D622" s="45" t="s">
        <v>784</v>
      </c>
      <c r="E622" s="167" t="s">
        <v>589</v>
      </c>
      <c r="F622" s="66"/>
      <c r="G622" s="66"/>
      <c r="H622" s="66"/>
      <c r="I622" s="106"/>
    </row>
    <row r="623" spans="1:9" ht="24.75" customHeight="1">
      <c r="A623" s="225"/>
      <c r="B623" s="215"/>
      <c r="C623" s="215"/>
      <c r="D623" s="45">
        <v>5823</v>
      </c>
      <c r="E623" s="167" t="s">
        <v>590</v>
      </c>
      <c r="F623" s="66"/>
      <c r="G623" s="66"/>
      <c r="H623" s="66"/>
      <c r="I623" s="106"/>
    </row>
    <row r="624" spans="1:9" ht="21.75" customHeight="1">
      <c r="A624" s="225"/>
      <c r="B624" s="215"/>
      <c r="C624" s="215"/>
      <c r="D624" s="45">
        <v>5824</v>
      </c>
      <c r="E624" s="167" t="s">
        <v>591</v>
      </c>
      <c r="F624" s="66"/>
      <c r="G624" s="66"/>
      <c r="H624" s="66"/>
      <c r="I624" s="106"/>
    </row>
    <row r="625" spans="1:9" ht="32.25" customHeight="1">
      <c r="A625" s="225"/>
      <c r="B625" s="215"/>
      <c r="C625" s="215"/>
      <c r="D625" s="45">
        <v>5825</v>
      </c>
      <c r="E625" s="160" t="s">
        <v>592</v>
      </c>
      <c r="F625" s="66"/>
      <c r="G625" s="66"/>
      <c r="H625" s="66"/>
      <c r="I625" s="106"/>
    </row>
    <row r="626" spans="1:9" ht="21.75" customHeight="1">
      <c r="A626" s="225"/>
      <c r="B626" s="215"/>
      <c r="C626" s="215"/>
      <c r="D626" s="45">
        <v>5826</v>
      </c>
      <c r="E626" s="160" t="s">
        <v>593</v>
      </c>
      <c r="F626" s="66"/>
      <c r="G626" s="66"/>
      <c r="H626" s="66"/>
      <c r="I626" s="106"/>
    </row>
    <row r="627" spans="1:9" ht="27.75" customHeight="1">
      <c r="A627" s="225"/>
      <c r="B627" s="215"/>
      <c r="C627" s="215"/>
      <c r="D627" s="45">
        <v>5827</v>
      </c>
      <c r="E627" s="167" t="s">
        <v>594</v>
      </c>
      <c r="F627" s="66"/>
      <c r="G627" s="66"/>
      <c r="H627" s="66"/>
      <c r="I627" s="106"/>
    </row>
    <row r="628" spans="1:9" ht="30" customHeight="1">
      <c r="A628" s="225"/>
      <c r="B628" s="215"/>
      <c r="C628" s="215"/>
      <c r="D628" s="45">
        <v>5828</v>
      </c>
      <c r="E628" s="167" t="s">
        <v>595</v>
      </c>
      <c r="F628" s="66"/>
      <c r="G628" s="66"/>
      <c r="H628" s="66"/>
      <c r="I628" s="106"/>
    </row>
    <row r="629" spans="1:9" ht="21.75" customHeight="1">
      <c r="A629" s="225"/>
      <c r="B629" s="215"/>
      <c r="C629" s="215"/>
      <c r="D629" s="45">
        <v>5829</v>
      </c>
      <c r="E629" s="167" t="s">
        <v>596</v>
      </c>
      <c r="F629" s="66"/>
      <c r="G629" s="66"/>
      <c r="H629" s="66"/>
      <c r="I629" s="106"/>
    </row>
    <row r="630" spans="1:9" ht="28.5" customHeight="1">
      <c r="A630" s="225"/>
      <c r="B630" s="215"/>
      <c r="C630" s="215"/>
      <c r="D630" s="45">
        <v>5830</v>
      </c>
      <c r="E630" s="167" t="s">
        <v>597</v>
      </c>
      <c r="F630" s="66"/>
      <c r="G630" s="66"/>
      <c r="H630" s="66"/>
      <c r="I630" s="106"/>
    </row>
    <row r="631" spans="1:9" ht="31.5" customHeight="1">
      <c r="A631" s="225"/>
      <c r="B631" s="215"/>
      <c r="C631" s="215"/>
      <c r="D631" s="45">
        <v>5831</v>
      </c>
      <c r="E631" s="167" t="s">
        <v>598</v>
      </c>
      <c r="F631" s="66"/>
      <c r="G631" s="66"/>
      <c r="H631" s="66"/>
      <c r="I631" s="106"/>
    </row>
    <row r="632" spans="1:9" ht="30.75" customHeight="1">
      <c r="A632" s="225"/>
      <c r="B632" s="215"/>
      <c r="C632" s="215"/>
      <c r="D632" s="45">
        <v>5833</v>
      </c>
      <c r="E632" s="167" t="s">
        <v>599</v>
      </c>
      <c r="F632" s="66"/>
      <c r="G632" s="66"/>
      <c r="H632" s="66"/>
      <c r="I632" s="106"/>
    </row>
    <row r="633" spans="1:9" ht="34.5" customHeight="1">
      <c r="A633" s="225"/>
      <c r="B633" s="215"/>
      <c r="C633" s="215"/>
      <c r="D633" s="45">
        <v>5834</v>
      </c>
      <c r="E633" s="167" t="s">
        <v>600</v>
      </c>
      <c r="F633" s="66"/>
      <c r="G633" s="66"/>
      <c r="H633" s="66"/>
      <c r="I633" s="106"/>
    </row>
    <row r="634" spans="1:9" ht="27" customHeight="1">
      <c r="A634" s="225"/>
      <c r="B634" s="215"/>
      <c r="C634" s="215"/>
      <c r="D634" s="45">
        <v>5835</v>
      </c>
      <c r="E634" s="167" t="s">
        <v>601</v>
      </c>
      <c r="F634" s="66"/>
      <c r="G634" s="66"/>
      <c r="H634" s="66"/>
      <c r="I634" s="106"/>
    </row>
    <row r="635" spans="1:9" ht="24.75" customHeight="1">
      <c r="A635" s="225"/>
      <c r="B635" s="215"/>
      <c r="C635" s="215"/>
      <c r="D635" s="45">
        <v>5836</v>
      </c>
      <c r="E635" s="167" t="s">
        <v>602</v>
      </c>
      <c r="F635" s="66"/>
      <c r="G635" s="66"/>
      <c r="H635" s="66"/>
      <c r="I635" s="106"/>
    </row>
    <row r="636" spans="1:9" ht="32.25" customHeight="1">
      <c r="A636" s="225"/>
      <c r="B636" s="215"/>
      <c r="C636" s="215"/>
      <c r="D636" s="45">
        <v>5837</v>
      </c>
      <c r="E636" s="167" t="s">
        <v>603</v>
      </c>
      <c r="F636" s="66"/>
      <c r="G636" s="66"/>
      <c r="H636" s="66"/>
      <c r="I636" s="106"/>
    </row>
    <row r="637" spans="1:9" ht="26.25" customHeight="1">
      <c r="A637" s="225"/>
      <c r="B637" s="215"/>
      <c r="C637" s="215"/>
      <c r="D637" s="45">
        <v>5838</v>
      </c>
      <c r="E637" s="167" t="s">
        <v>604</v>
      </c>
      <c r="F637" s="66"/>
      <c r="G637" s="66"/>
      <c r="H637" s="66"/>
      <c r="I637" s="106"/>
    </row>
    <row r="638" spans="1:9" ht="21.75" customHeight="1">
      <c r="A638" s="225"/>
      <c r="B638" s="215"/>
      <c r="C638" s="215"/>
      <c r="D638" s="45">
        <v>5839</v>
      </c>
      <c r="E638" s="167" t="s">
        <v>605</v>
      </c>
      <c r="F638" s="66"/>
      <c r="G638" s="66"/>
      <c r="H638" s="66"/>
      <c r="I638" s="106"/>
    </row>
    <row r="639" spans="1:9" ht="30" customHeight="1">
      <c r="A639" s="225"/>
      <c r="B639" s="215"/>
      <c r="C639" s="215"/>
      <c r="D639" s="45">
        <v>5840</v>
      </c>
      <c r="E639" s="167" t="s">
        <v>606</v>
      </c>
      <c r="F639" s="66"/>
      <c r="G639" s="66"/>
      <c r="H639" s="66"/>
      <c r="I639" s="106"/>
    </row>
    <row r="640" spans="1:9" ht="30" customHeight="1">
      <c r="A640" s="225"/>
      <c r="B640" s="215"/>
      <c r="C640" s="215"/>
      <c r="D640" s="45">
        <v>5841</v>
      </c>
      <c r="E640" s="167" t="s">
        <v>607</v>
      </c>
      <c r="F640" s="66"/>
      <c r="G640" s="66"/>
      <c r="H640" s="66"/>
      <c r="I640" s="106"/>
    </row>
    <row r="641" spans="1:9" ht="29.25" customHeight="1">
      <c r="A641" s="225"/>
      <c r="B641" s="215"/>
      <c r="C641" s="215"/>
      <c r="D641" s="45">
        <v>5842</v>
      </c>
      <c r="E641" s="160" t="s">
        <v>608</v>
      </c>
      <c r="F641" s="66"/>
      <c r="G641" s="66"/>
      <c r="H641" s="66"/>
      <c r="I641" s="106"/>
    </row>
    <row r="642" spans="1:9" ht="28.5" customHeight="1">
      <c r="A642" s="225"/>
      <c r="B642" s="215"/>
      <c r="C642" s="215"/>
      <c r="D642" s="45">
        <v>5843</v>
      </c>
      <c r="E642" s="160" t="s">
        <v>609</v>
      </c>
      <c r="F642" s="66"/>
      <c r="G642" s="66"/>
      <c r="H642" s="66"/>
      <c r="I642" s="106"/>
    </row>
    <row r="643" spans="1:9" ht="55.5" customHeight="1">
      <c r="A643" s="225"/>
      <c r="B643" s="215"/>
      <c r="C643" s="215"/>
      <c r="D643" s="45">
        <v>5504</v>
      </c>
      <c r="E643" s="169" t="s">
        <v>610</v>
      </c>
      <c r="F643" s="66"/>
      <c r="G643" s="66"/>
      <c r="H643" s="66"/>
      <c r="I643" s="106"/>
    </row>
    <row r="644" spans="1:9" ht="12.75">
      <c r="A644" s="225"/>
      <c r="B644" s="215"/>
      <c r="C644" s="215"/>
      <c r="D644" s="108">
        <v>9</v>
      </c>
      <c r="E644" s="167" t="s">
        <v>611</v>
      </c>
      <c r="F644" s="66"/>
      <c r="G644" s="66"/>
      <c r="H644" s="66"/>
      <c r="I644" s="106"/>
    </row>
    <row r="645" spans="1:9" ht="54.75" customHeight="1">
      <c r="A645" s="225"/>
      <c r="B645" s="215"/>
      <c r="C645" s="215"/>
      <c r="D645" s="111">
        <v>5721</v>
      </c>
      <c r="E645" s="167" t="s">
        <v>612</v>
      </c>
      <c r="F645" s="66"/>
      <c r="G645" s="66"/>
      <c r="H645" s="66"/>
      <c r="I645" s="106"/>
    </row>
    <row r="646" spans="1:9" ht="32.25" customHeight="1">
      <c r="A646" s="225"/>
      <c r="B646" s="215"/>
      <c r="C646" s="215"/>
      <c r="D646" s="111">
        <v>5728</v>
      </c>
      <c r="E646" s="167" t="s">
        <v>613</v>
      </c>
      <c r="F646" s="66"/>
      <c r="G646" s="66"/>
      <c r="H646" s="66"/>
      <c r="I646" s="106"/>
    </row>
    <row r="647" spans="1:9" ht="12.75">
      <c r="A647" s="225"/>
      <c r="B647" s="215"/>
      <c r="C647" s="215"/>
      <c r="D647" s="45" t="s">
        <v>770</v>
      </c>
      <c r="E647" s="167" t="s">
        <v>614</v>
      </c>
      <c r="F647" s="66"/>
      <c r="G647" s="66"/>
      <c r="H647" s="66"/>
      <c r="I647" s="106"/>
    </row>
    <row r="648" spans="1:9" ht="25.5">
      <c r="A648" s="225"/>
      <c r="B648" s="215"/>
      <c r="C648" s="215"/>
      <c r="D648" s="45">
        <v>89</v>
      </c>
      <c r="E648" s="160" t="s">
        <v>615</v>
      </c>
      <c r="F648" s="66"/>
      <c r="G648" s="66"/>
      <c r="H648" s="66"/>
      <c r="I648" s="106"/>
    </row>
    <row r="649" spans="1:9" ht="25.5">
      <c r="A649" s="225"/>
      <c r="B649" s="215"/>
      <c r="C649" s="215"/>
      <c r="D649" s="45">
        <v>89</v>
      </c>
      <c r="E649" s="160" t="s">
        <v>616</v>
      </c>
      <c r="F649" s="66"/>
      <c r="G649" s="66"/>
      <c r="H649" s="66"/>
      <c r="I649" s="106"/>
    </row>
    <row r="650" spans="1:9" ht="12.75">
      <c r="A650" s="225"/>
      <c r="B650" s="215"/>
      <c r="C650" s="215"/>
      <c r="D650" s="45">
        <v>110</v>
      </c>
      <c r="E650" s="167" t="s">
        <v>617</v>
      </c>
      <c r="F650" s="66"/>
      <c r="G650" s="66"/>
      <c r="H650" s="66"/>
      <c r="I650" s="106"/>
    </row>
    <row r="651" spans="1:9" ht="12.75">
      <c r="A651" s="225"/>
      <c r="B651" s="215"/>
      <c r="C651" s="215"/>
      <c r="D651" s="45">
        <v>138</v>
      </c>
      <c r="E651" s="167" t="s">
        <v>618</v>
      </c>
      <c r="F651" s="66"/>
      <c r="G651" s="66"/>
      <c r="H651" s="66"/>
      <c r="I651" s="106"/>
    </row>
    <row r="652" spans="1:9" ht="12.75">
      <c r="A652" s="225"/>
      <c r="B652" s="215"/>
      <c r="C652" s="215"/>
      <c r="D652" s="45">
        <v>188</v>
      </c>
      <c r="E652" s="167" t="s">
        <v>619</v>
      </c>
      <c r="F652" s="66"/>
      <c r="G652" s="66"/>
      <c r="H652" s="66"/>
      <c r="I652" s="106"/>
    </row>
    <row r="653" spans="1:9" ht="12.75">
      <c r="A653" s="225"/>
      <c r="B653" s="215"/>
      <c r="C653" s="215"/>
      <c r="D653" s="45">
        <v>9</v>
      </c>
      <c r="E653" s="167" t="s">
        <v>620</v>
      </c>
      <c r="F653" s="66"/>
      <c r="G653" s="66"/>
      <c r="H653" s="66"/>
      <c r="I653" s="106"/>
    </row>
    <row r="654" spans="1:9" ht="12.75">
      <c r="A654" s="225"/>
      <c r="B654" s="215"/>
      <c r="C654" s="215"/>
      <c r="D654" s="45">
        <v>58</v>
      </c>
      <c r="E654" s="167" t="s">
        <v>621</v>
      </c>
      <c r="F654" s="66"/>
      <c r="G654" s="66"/>
      <c r="H654" s="66"/>
      <c r="I654" s="106"/>
    </row>
    <row r="655" spans="1:9" ht="12.75">
      <c r="A655" s="225"/>
      <c r="B655" s="215"/>
      <c r="C655" s="215"/>
      <c r="D655" s="45">
        <v>77</v>
      </c>
      <c r="E655" s="167" t="s">
        <v>622</v>
      </c>
      <c r="F655" s="66"/>
      <c r="G655" s="66"/>
      <c r="H655" s="66"/>
      <c r="I655" s="106"/>
    </row>
    <row r="656" spans="1:9" ht="12.75">
      <c r="A656" s="225"/>
      <c r="B656" s="215"/>
      <c r="C656" s="215"/>
      <c r="D656" s="45">
        <v>107</v>
      </c>
      <c r="E656" s="167" t="s">
        <v>623</v>
      </c>
      <c r="F656" s="66"/>
      <c r="G656" s="66"/>
      <c r="H656" s="66"/>
      <c r="I656" s="106"/>
    </row>
    <row r="657" spans="1:9" ht="12.75">
      <c r="A657" s="225"/>
      <c r="B657" s="215"/>
      <c r="C657" s="215"/>
      <c r="D657" s="45">
        <v>125</v>
      </c>
      <c r="E657" s="167" t="s">
        <v>624</v>
      </c>
      <c r="F657" s="66"/>
      <c r="G657" s="66"/>
      <c r="H657" s="66"/>
      <c r="I657" s="106"/>
    </row>
    <row r="658" spans="1:9" ht="12.75">
      <c r="A658" s="225"/>
      <c r="B658" s="215"/>
      <c r="C658" s="215"/>
      <c r="D658" s="45">
        <v>214</v>
      </c>
      <c r="E658" s="167" t="s">
        <v>625</v>
      </c>
      <c r="F658" s="66"/>
      <c r="G658" s="66"/>
      <c r="H658" s="66"/>
      <c r="I658" s="106"/>
    </row>
    <row r="659" spans="1:9" ht="12.75">
      <c r="A659" s="225"/>
      <c r="B659" s="215"/>
      <c r="C659" s="215"/>
      <c r="D659" s="45">
        <v>335</v>
      </c>
      <c r="E659" s="167" t="s">
        <v>626</v>
      </c>
      <c r="F659" s="66"/>
      <c r="G659" s="66"/>
      <c r="H659" s="66"/>
      <c r="I659" s="106"/>
    </row>
    <row r="660" spans="1:9" ht="12.75">
      <c r="A660" s="225"/>
      <c r="B660" s="215"/>
      <c r="C660" s="215"/>
      <c r="D660" s="45">
        <v>337</v>
      </c>
      <c r="E660" s="167" t="s">
        <v>627</v>
      </c>
      <c r="F660" s="66"/>
      <c r="G660" s="66"/>
      <c r="H660" s="66"/>
      <c r="I660" s="106"/>
    </row>
    <row r="661" spans="1:9" ht="12.75">
      <c r="A661" s="225"/>
      <c r="B661" s="215"/>
      <c r="C661" s="215"/>
      <c r="D661" s="45" t="s">
        <v>720</v>
      </c>
      <c r="E661" s="167" t="s">
        <v>628</v>
      </c>
      <c r="F661" s="66"/>
      <c r="G661" s="66"/>
      <c r="H661" s="66"/>
      <c r="I661" s="106"/>
    </row>
    <row r="662" spans="1:9" ht="12.75">
      <c r="A662" s="225"/>
      <c r="B662" s="215"/>
      <c r="C662" s="215"/>
      <c r="D662" s="45">
        <v>89</v>
      </c>
      <c r="E662" s="167" t="s">
        <v>629</v>
      </c>
      <c r="F662" s="66"/>
      <c r="G662" s="66"/>
      <c r="H662" s="66"/>
      <c r="I662" s="106"/>
    </row>
    <row r="663" spans="1:9" ht="12.75">
      <c r="A663" s="225"/>
      <c r="B663" s="215"/>
      <c r="C663" s="215"/>
      <c r="D663" s="45">
        <v>5606</v>
      </c>
      <c r="E663" s="167" t="s">
        <v>630</v>
      </c>
      <c r="F663" s="66"/>
      <c r="G663" s="66"/>
      <c r="H663" s="66"/>
      <c r="I663" s="106"/>
    </row>
    <row r="664" spans="1:9" ht="12.75">
      <c r="A664" s="225"/>
      <c r="B664" s="215"/>
      <c r="C664" s="215"/>
      <c r="D664" s="45">
        <v>5678</v>
      </c>
      <c r="E664" s="167" t="s">
        <v>631</v>
      </c>
      <c r="F664" s="66"/>
      <c r="G664" s="66"/>
      <c r="H664" s="66"/>
      <c r="I664" s="106"/>
    </row>
    <row r="665" spans="1:9" ht="12.75">
      <c r="A665" s="225"/>
      <c r="B665" s="215"/>
      <c r="C665" s="215"/>
      <c r="D665" s="45">
        <v>5703</v>
      </c>
      <c r="E665" s="167" t="s">
        <v>632</v>
      </c>
      <c r="F665" s="66"/>
      <c r="G665" s="66"/>
      <c r="H665" s="66"/>
      <c r="I665" s="106"/>
    </row>
    <row r="666" spans="1:9" ht="25.5">
      <c r="A666" s="225"/>
      <c r="B666" s="215"/>
      <c r="C666" s="215"/>
      <c r="D666" s="45">
        <v>5730</v>
      </c>
      <c r="E666" s="170" t="s">
        <v>633</v>
      </c>
      <c r="F666" s="66"/>
      <c r="G666" s="66"/>
      <c r="H666" s="66"/>
      <c r="I666" s="106"/>
    </row>
    <row r="667" spans="1:9" ht="38.25">
      <c r="A667" s="225"/>
      <c r="B667" s="215"/>
      <c r="C667" s="215"/>
      <c r="D667" s="45"/>
      <c r="E667" s="170" t="s">
        <v>634</v>
      </c>
      <c r="F667" s="66"/>
      <c r="G667" s="66"/>
      <c r="H667" s="66"/>
      <c r="I667" s="106"/>
    </row>
    <row r="668" spans="1:9" ht="12.75">
      <c r="A668" s="225"/>
      <c r="B668" s="215"/>
      <c r="C668" s="215"/>
      <c r="D668" s="98"/>
      <c r="E668" s="170" t="s">
        <v>635</v>
      </c>
      <c r="F668" s="66"/>
      <c r="G668" s="66"/>
      <c r="H668" s="66"/>
      <c r="I668" s="106"/>
    </row>
    <row r="669" spans="1:9" ht="12.75">
      <c r="A669" s="225"/>
      <c r="B669" s="215"/>
      <c r="C669" s="215"/>
      <c r="D669" s="98"/>
      <c r="E669" s="170" t="s">
        <v>636</v>
      </c>
      <c r="F669" s="66"/>
      <c r="G669" s="66"/>
      <c r="H669" s="66"/>
      <c r="I669" s="106"/>
    </row>
    <row r="670" spans="1:9" ht="12.75">
      <c r="A670" s="225"/>
      <c r="B670" s="215"/>
      <c r="C670" s="215"/>
      <c r="D670" s="98"/>
      <c r="E670" s="170" t="s">
        <v>637</v>
      </c>
      <c r="F670" s="66"/>
      <c r="G670" s="66"/>
      <c r="H670" s="66"/>
      <c r="I670" s="106"/>
    </row>
    <row r="671" spans="1:9" ht="12.75">
      <c r="A671" s="225"/>
      <c r="B671" s="215"/>
      <c r="C671" s="215"/>
      <c r="D671" s="98"/>
      <c r="E671" s="170" t="s">
        <v>638</v>
      </c>
      <c r="F671" s="66"/>
      <c r="G671" s="66"/>
      <c r="H671" s="66"/>
      <c r="I671" s="106"/>
    </row>
    <row r="672" spans="1:9" ht="12.75">
      <c r="A672" s="225"/>
      <c r="B672" s="215"/>
      <c r="C672" s="215"/>
      <c r="D672" s="98"/>
      <c r="E672" s="170" t="s">
        <v>639</v>
      </c>
      <c r="F672" s="66"/>
      <c r="G672" s="66"/>
      <c r="H672" s="66"/>
      <c r="I672" s="106"/>
    </row>
    <row r="673" spans="1:9" ht="12.75">
      <c r="A673" s="225"/>
      <c r="B673" s="215"/>
      <c r="C673" s="215"/>
      <c r="D673" s="98"/>
      <c r="E673" s="170" t="s">
        <v>640</v>
      </c>
      <c r="F673" s="66"/>
      <c r="G673" s="66"/>
      <c r="H673" s="66"/>
      <c r="I673" s="106"/>
    </row>
    <row r="674" spans="1:9" ht="12.75">
      <c r="A674" s="225"/>
      <c r="B674" s="215"/>
      <c r="C674" s="215"/>
      <c r="D674" s="98"/>
      <c r="E674" s="170" t="s">
        <v>641</v>
      </c>
      <c r="F674" s="66"/>
      <c r="G674" s="66"/>
      <c r="H674" s="66"/>
      <c r="I674" s="106"/>
    </row>
    <row r="675" spans="1:9" ht="12.75">
      <c r="A675" s="225"/>
      <c r="B675" s="215"/>
      <c r="C675" s="215"/>
      <c r="D675" s="98"/>
      <c r="E675" s="170" t="s">
        <v>642</v>
      </c>
      <c r="F675" s="66"/>
      <c r="G675" s="66"/>
      <c r="H675" s="66"/>
      <c r="I675" s="106"/>
    </row>
    <row r="676" spans="1:9" ht="12.75">
      <c r="A676" s="225"/>
      <c r="B676" s="215"/>
      <c r="C676" s="215"/>
      <c r="E676" s="170" t="s">
        <v>643</v>
      </c>
      <c r="F676" s="66"/>
      <c r="G676" s="66"/>
      <c r="H676" s="66"/>
      <c r="I676" s="106"/>
    </row>
    <row r="677" spans="1:9" ht="12.75">
      <c r="A677" s="225"/>
      <c r="B677" s="215"/>
      <c r="C677" s="215"/>
      <c r="E677" s="170" t="s">
        <v>644</v>
      </c>
      <c r="F677" s="66"/>
      <c r="G677" s="66"/>
      <c r="H677" s="66"/>
      <c r="I677" s="106"/>
    </row>
    <row r="678" spans="1:9" ht="12.75">
      <c r="A678" s="225"/>
      <c r="B678" s="215"/>
      <c r="C678" s="215"/>
      <c r="E678" s="170" t="s">
        <v>645</v>
      </c>
      <c r="F678" s="66"/>
      <c r="G678" s="66"/>
      <c r="H678" s="66"/>
      <c r="I678" s="106"/>
    </row>
    <row r="679" spans="1:9" ht="12.75">
      <c r="A679" s="225"/>
      <c r="B679" s="215"/>
      <c r="C679" s="215"/>
      <c r="E679" s="170" t="s">
        <v>646</v>
      </c>
      <c r="F679" s="66"/>
      <c r="G679" s="66"/>
      <c r="H679" s="66"/>
      <c r="I679" s="106"/>
    </row>
    <row r="680" spans="1:9" ht="12.75">
      <c r="A680" s="225"/>
      <c r="B680" s="215"/>
      <c r="C680" s="215"/>
      <c r="E680" s="170" t="s">
        <v>647</v>
      </c>
      <c r="F680" s="66"/>
      <c r="G680" s="66"/>
      <c r="H680" s="66"/>
      <c r="I680" s="106"/>
    </row>
    <row r="681" spans="1:9" ht="25.5">
      <c r="A681" s="225"/>
      <c r="B681" s="215"/>
      <c r="C681" s="215"/>
      <c r="E681" s="170" t="s">
        <v>648</v>
      </c>
      <c r="F681" s="66"/>
      <c r="G681" s="66"/>
      <c r="H681" s="66"/>
      <c r="I681" s="106"/>
    </row>
    <row r="682" spans="1:9" ht="25.5">
      <c r="A682" s="225"/>
      <c r="B682" s="215"/>
      <c r="C682" s="215"/>
      <c r="E682" s="170" t="s">
        <v>649</v>
      </c>
      <c r="F682" s="66"/>
      <c r="G682" s="66"/>
      <c r="H682" s="66"/>
      <c r="I682" s="106"/>
    </row>
    <row r="683" spans="1:9" ht="12.75">
      <c r="A683" s="225"/>
      <c r="B683" s="215"/>
      <c r="C683" s="215"/>
      <c r="E683" s="170" t="s">
        <v>650</v>
      </c>
      <c r="F683" s="66"/>
      <c r="G683" s="66"/>
      <c r="H683" s="66"/>
      <c r="I683" s="106"/>
    </row>
    <row r="684" spans="1:9" ht="12.75">
      <c r="A684" s="225"/>
      <c r="B684" s="215"/>
      <c r="C684" s="215"/>
      <c r="E684" s="170" t="s">
        <v>651</v>
      </c>
      <c r="F684" s="66"/>
      <c r="G684" s="66"/>
      <c r="H684" s="66"/>
      <c r="I684" s="106"/>
    </row>
    <row r="685" spans="1:9" ht="12.75">
      <c r="A685" s="225"/>
      <c r="B685" s="215"/>
      <c r="C685" s="215"/>
      <c r="E685" s="170" t="s">
        <v>652</v>
      </c>
      <c r="F685" s="66"/>
      <c r="G685" s="66"/>
      <c r="H685" s="66"/>
      <c r="I685" s="106"/>
    </row>
    <row r="686" spans="1:9" ht="12.75">
      <c r="A686" s="226"/>
      <c r="B686" s="215"/>
      <c r="C686" s="215"/>
      <c r="E686" s="64" t="s">
        <v>654</v>
      </c>
      <c r="F686" s="66"/>
      <c r="G686" s="66"/>
      <c r="H686" s="66"/>
      <c r="I686" s="106"/>
    </row>
    <row r="687" spans="1:9" ht="25.5">
      <c r="A687" s="194">
        <v>2</v>
      </c>
      <c r="B687" s="192" t="s">
        <v>699</v>
      </c>
      <c r="C687" s="190" t="s">
        <v>701</v>
      </c>
      <c r="E687" s="63" t="s">
        <v>668</v>
      </c>
      <c r="F687" s="66"/>
      <c r="G687" s="66"/>
      <c r="H687" s="66"/>
      <c r="I687" s="106"/>
    </row>
    <row r="688" spans="1:9" ht="11.25" customHeight="1">
      <c r="A688" s="200">
        <v>3</v>
      </c>
      <c r="B688" s="228" t="s">
        <v>699</v>
      </c>
      <c r="C688" s="200" t="s">
        <v>702</v>
      </c>
      <c r="E688" s="216" t="s">
        <v>669</v>
      </c>
      <c r="F688" s="66"/>
      <c r="G688" s="66"/>
      <c r="H688" s="66"/>
      <c r="I688" s="106"/>
    </row>
    <row r="689" spans="1:9" ht="11.25" customHeight="1">
      <c r="A689" s="208"/>
      <c r="B689" s="229"/>
      <c r="C689" s="201"/>
      <c r="E689" s="216"/>
      <c r="F689" s="66"/>
      <c r="G689" s="66"/>
      <c r="H689" s="66"/>
      <c r="I689" s="106"/>
    </row>
    <row r="690" spans="1:9" ht="11.25" customHeight="1">
      <c r="A690" s="208"/>
      <c r="B690" s="229"/>
      <c r="C690" s="201"/>
      <c r="E690" s="216"/>
      <c r="F690" s="66"/>
      <c r="G690" s="66"/>
      <c r="H690" s="66"/>
      <c r="I690" s="106"/>
    </row>
    <row r="691" spans="1:9" ht="11.25" customHeight="1">
      <c r="A691" s="208"/>
      <c r="B691" s="229"/>
      <c r="C691" s="201"/>
      <c r="E691" s="171" t="s">
        <v>670</v>
      </c>
      <c r="F691" s="66"/>
      <c r="G691" s="66"/>
      <c r="H691" s="66"/>
      <c r="I691" s="106"/>
    </row>
    <row r="692" spans="1:9" ht="11.25" customHeight="1">
      <c r="A692" s="202"/>
      <c r="B692" s="230"/>
      <c r="C692" s="202"/>
      <c r="E692" s="64" t="s">
        <v>654</v>
      </c>
      <c r="F692" s="66"/>
      <c r="G692" s="66"/>
      <c r="H692" s="66"/>
      <c r="I692" s="106"/>
    </row>
    <row r="693" spans="1:9">
      <c r="A693" s="200">
        <v>4</v>
      </c>
      <c r="B693" s="197" t="s">
        <v>699</v>
      </c>
      <c r="C693" s="200" t="s">
        <v>703</v>
      </c>
      <c r="E693" s="216" t="s">
        <v>671</v>
      </c>
      <c r="F693" s="66"/>
      <c r="G693" s="66"/>
      <c r="H693" s="66"/>
      <c r="I693" s="106"/>
    </row>
    <row r="694" spans="1:9">
      <c r="A694" s="201"/>
      <c r="B694" s="231"/>
      <c r="C694" s="201"/>
      <c r="E694" s="216"/>
      <c r="F694" s="66"/>
      <c r="G694" s="66"/>
      <c r="H694" s="66"/>
      <c r="I694" s="106"/>
    </row>
    <row r="695" spans="1:9" ht="12.75">
      <c r="A695" s="201"/>
      <c r="B695" s="231"/>
      <c r="C695" s="201"/>
      <c r="E695" s="64" t="s">
        <v>672</v>
      </c>
      <c r="F695" s="66"/>
      <c r="G695" s="66"/>
      <c r="H695" s="66"/>
      <c r="I695" s="106"/>
    </row>
    <row r="696" spans="1:9" ht="12.75">
      <c r="A696" s="201"/>
      <c r="B696" s="231"/>
      <c r="C696" s="201"/>
      <c r="E696" s="64" t="s">
        <v>673</v>
      </c>
      <c r="F696" s="66"/>
      <c r="G696" s="66"/>
      <c r="H696" s="66"/>
      <c r="I696" s="106"/>
    </row>
    <row r="697" spans="1:9" ht="12.75">
      <c r="A697" s="201"/>
      <c r="B697" s="231"/>
      <c r="C697" s="201"/>
      <c r="E697" s="161" t="s">
        <v>674</v>
      </c>
      <c r="F697" s="66"/>
      <c r="G697" s="66"/>
      <c r="H697" s="66"/>
      <c r="I697" s="106"/>
    </row>
    <row r="698" spans="1:9" ht="12.75">
      <c r="A698" s="201"/>
      <c r="B698" s="231"/>
      <c r="C698" s="201"/>
      <c r="E698" s="161" t="s">
        <v>675</v>
      </c>
      <c r="F698" s="66"/>
      <c r="G698" s="66"/>
      <c r="H698" s="66"/>
      <c r="I698" s="106"/>
    </row>
    <row r="699" spans="1:9" ht="25.5">
      <c r="A699" s="201"/>
      <c r="B699" s="231"/>
      <c r="C699" s="201"/>
      <c r="E699" s="175" t="s">
        <v>676</v>
      </c>
      <c r="F699" s="66"/>
      <c r="G699" s="66"/>
      <c r="H699" s="66"/>
      <c r="I699" s="106"/>
    </row>
    <row r="700" spans="1:9" ht="12.75">
      <c r="A700" s="201"/>
      <c r="B700" s="231"/>
      <c r="C700" s="201"/>
      <c r="E700" s="175" t="s">
        <v>677</v>
      </c>
      <c r="F700" s="66"/>
      <c r="G700" s="66"/>
      <c r="H700" s="66"/>
      <c r="I700" s="106"/>
    </row>
    <row r="701" spans="1:9" ht="12.75">
      <c r="A701" s="201"/>
      <c r="B701" s="231"/>
      <c r="C701" s="201"/>
      <c r="E701" s="156" t="s">
        <v>678</v>
      </c>
      <c r="F701" s="66"/>
      <c r="G701" s="66"/>
      <c r="H701" s="66"/>
      <c r="I701" s="106"/>
    </row>
    <row r="702" spans="1:9" ht="12.75">
      <c r="A702" s="201"/>
      <c r="B702" s="231"/>
      <c r="C702" s="201"/>
      <c r="E702" s="171" t="s">
        <v>654</v>
      </c>
      <c r="F702" s="66"/>
      <c r="G702" s="66"/>
      <c r="H702" s="66"/>
      <c r="I702" s="106"/>
    </row>
    <row r="703" spans="1:9" ht="25.5">
      <c r="A703" s="197">
        <v>5</v>
      </c>
      <c r="B703" s="197" t="s">
        <v>699</v>
      </c>
      <c r="C703" s="200" t="s">
        <v>704</v>
      </c>
      <c r="E703" s="180" t="s">
        <v>679</v>
      </c>
      <c r="F703" s="66"/>
      <c r="G703" s="66"/>
      <c r="H703" s="66"/>
      <c r="I703" s="106"/>
    </row>
    <row r="704" spans="1:9">
      <c r="A704" s="231"/>
      <c r="B704" s="231"/>
      <c r="C704" s="201"/>
      <c r="E704" s="206" t="s">
        <v>680</v>
      </c>
      <c r="F704" s="66"/>
      <c r="G704" s="66"/>
      <c r="H704" s="66"/>
      <c r="I704" s="106"/>
    </row>
    <row r="705" spans="1:9">
      <c r="A705" s="231"/>
      <c r="B705" s="231"/>
      <c r="C705" s="201"/>
      <c r="E705" s="206"/>
      <c r="F705" s="66"/>
      <c r="G705" s="66"/>
      <c r="H705" s="66"/>
      <c r="I705" s="106"/>
    </row>
    <row r="706" spans="1:9" ht="25.5">
      <c r="A706" s="231"/>
      <c r="B706" s="231"/>
      <c r="C706" s="201"/>
      <c r="E706" s="195" t="s">
        <v>681</v>
      </c>
      <c r="F706" s="66"/>
      <c r="G706" s="66"/>
      <c r="H706" s="66"/>
      <c r="I706" s="106"/>
    </row>
    <row r="707" spans="1:9" ht="25.5">
      <c r="A707" s="231"/>
      <c r="B707" s="231"/>
      <c r="C707" s="201"/>
      <c r="E707" s="63" t="s">
        <v>682</v>
      </c>
      <c r="F707" s="66"/>
      <c r="G707" s="66"/>
      <c r="H707" s="66"/>
      <c r="I707" s="106"/>
    </row>
    <row r="708" spans="1:9" ht="25.5">
      <c r="A708" s="231"/>
      <c r="B708" s="231"/>
      <c r="C708" s="201"/>
      <c r="E708" s="187" t="s">
        <v>683</v>
      </c>
      <c r="F708" s="66"/>
      <c r="G708" s="66"/>
      <c r="H708" s="66"/>
      <c r="I708" s="106"/>
    </row>
    <row r="709" spans="1:9" ht="12.75">
      <c r="A709" s="231"/>
      <c r="B709" s="231"/>
      <c r="C709" s="201"/>
      <c r="E709" s="64" t="s">
        <v>684</v>
      </c>
      <c r="F709" s="66"/>
      <c r="G709" s="66"/>
      <c r="H709" s="66"/>
      <c r="I709" s="106"/>
    </row>
    <row r="710" spans="1:9" ht="12.75">
      <c r="A710" s="231"/>
      <c r="B710" s="231"/>
      <c r="C710" s="201"/>
      <c r="E710" s="64" t="s">
        <v>685</v>
      </c>
      <c r="F710" s="66"/>
      <c r="G710" s="66"/>
      <c r="H710" s="66"/>
      <c r="I710" s="106"/>
    </row>
    <row r="711" spans="1:9" ht="12.75">
      <c r="A711" s="231"/>
      <c r="B711" s="231"/>
      <c r="C711" s="201"/>
      <c r="E711" s="63" t="s">
        <v>686</v>
      </c>
      <c r="F711" s="66"/>
      <c r="G711" s="66"/>
      <c r="H711" s="66"/>
      <c r="I711" s="106"/>
    </row>
    <row r="712" spans="1:9" ht="12.75">
      <c r="A712" s="231"/>
      <c r="B712" s="231"/>
      <c r="C712" s="201"/>
      <c r="E712" s="63" t="s">
        <v>687</v>
      </c>
      <c r="F712" s="66"/>
      <c r="G712" s="66"/>
      <c r="H712" s="66"/>
      <c r="I712" s="106"/>
    </row>
    <row r="713" spans="1:9" ht="12.75">
      <c r="A713" s="231"/>
      <c r="B713" s="231"/>
      <c r="C713" s="201"/>
      <c r="E713" s="161" t="s">
        <v>688</v>
      </c>
      <c r="F713" s="66"/>
      <c r="G713" s="66"/>
      <c r="H713" s="66"/>
      <c r="I713" s="106"/>
    </row>
    <row r="714" spans="1:9" ht="12.75">
      <c r="A714" s="231"/>
      <c r="B714" s="231"/>
      <c r="C714" s="201"/>
      <c r="E714" s="63" t="s">
        <v>689</v>
      </c>
      <c r="F714" s="66"/>
      <c r="G714" s="66"/>
      <c r="H714" s="66"/>
      <c r="I714" s="106"/>
    </row>
    <row r="715" spans="1:9" ht="12.75">
      <c r="A715" s="231"/>
      <c r="B715" s="231"/>
      <c r="C715" s="201"/>
      <c r="E715" s="161" t="s">
        <v>690</v>
      </c>
      <c r="F715" s="66"/>
      <c r="G715" s="66"/>
      <c r="H715" s="66"/>
      <c r="I715" s="106"/>
    </row>
    <row r="716" spans="1:9" ht="12.75">
      <c r="A716" s="231"/>
      <c r="B716" s="231"/>
      <c r="C716" s="201"/>
      <c r="E716" s="161" t="s">
        <v>691</v>
      </c>
      <c r="F716" s="66"/>
      <c r="G716" s="66"/>
      <c r="H716" s="66"/>
      <c r="I716" s="106"/>
    </row>
    <row r="717" spans="1:9" ht="12.75">
      <c r="A717" s="231"/>
      <c r="B717" s="231"/>
      <c r="C717" s="201"/>
      <c r="E717" s="63" t="s">
        <v>692</v>
      </c>
      <c r="F717" s="66"/>
      <c r="G717" s="66"/>
      <c r="H717" s="66"/>
      <c r="I717" s="106"/>
    </row>
    <row r="718" spans="1:9" ht="12.75">
      <c r="A718" s="231"/>
      <c r="B718" s="231"/>
      <c r="C718" s="201"/>
      <c r="E718" s="161" t="s">
        <v>693</v>
      </c>
      <c r="F718" s="66"/>
      <c r="G718" s="66"/>
      <c r="H718" s="66"/>
      <c r="I718" s="106"/>
    </row>
    <row r="719" spans="1:9" ht="12.75">
      <c r="A719" s="231"/>
      <c r="B719" s="231"/>
      <c r="C719" s="201"/>
      <c r="E719" s="63" t="s">
        <v>694</v>
      </c>
      <c r="F719" s="66"/>
      <c r="G719" s="66"/>
      <c r="H719" s="66"/>
      <c r="I719" s="106"/>
    </row>
    <row r="720" spans="1:9" ht="38.25">
      <c r="A720" s="231"/>
      <c r="B720" s="231"/>
      <c r="C720" s="201"/>
      <c r="E720" s="63" t="s">
        <v>695</v>
      </c>
      <c r="F720" s="66"/>
      <c r="G720" s="66"/>
      <c r="H720" s="66"/>
      <c r="I720" s="106"/>
    </row>
    <row r="721" spans="1:9" ht="12.75">
      <c r="A721" s="231"/>
      <c r="B721" s="231"/>
      <c r="C721" s="201"/>
      <c r="E721" s="156" t="s">
        <v>696</v>
      </c>
      <c r="F721" s="66"/>
      <c r="G721" s="66"/>
      <c r="H721" s="66"/>
      <c r="I721" s="106"/>
    </row>
    <row r="722" spans="1:9" ht="12.75">
      <c r="A722" s="231"/>
      <c r="B722" s="231"/>
      <c r="C722" s="201"/>
      <c r="E722" s="156" t="s">
        <v>697</v>
      </c>
      <c r="F722" s="66"/>
      <c r="G722" s="66"/>
      <c r="H722" s="66"/>
      <c r="I722" s="106"/>
    </row>
    <row r="723" spans="1:9" ht="12.75">
      <c r="A723" s="231"/>
      <c r="B723" s="231"/>
      <c r="C723" s="201"/>
      <c r="E723" s="188" t="s">
        <v>698</v>
      </c>
      <c r="F723" s="66"/>
      <c r="G723" s="66"/>
      <c r="H723" s="66"/>
      <c r="I723" s="106"/>
    </row>
    <row r="724" spans="1:9" ht="12.75">
      <c r="A724" s="232"/>
      <c r="B724" s="232"/>
      <c r="C724" s="205"/>
      <c r="E724" s="163" t="s">
        <v>654</v>
      </c>
      <c r="F724" s="80"/>
      <c r="G724" s="80"/>
      <c r="H724" s="80"/>
      <c r="I724" s="107"/>
    </row>
    <row r="725" spans="1:9" ht="12.75">
      <c r="E725" s="196"/>
    </row>
    <row r="726" spans="1:9" ht="12.75">
      <c r="E726" s="196"/>
    </row>
    <row r="727" spans="1:9" ht="12.75">
      <c r="E727" s="196"/>
    </row>
    <row r="728" spans="1:9" ht="12.75">
      <c r="E728" s="196"/>
    </row>
    <row r="729" spans="1:9" ht="12.75">
      <c r="E729" s="196"/>
    </row>
    <row r="730" spans="1:9" ht="12.75">
      <c r="E730" s="196"/>
    </row>
    <row r="731" spans="1:9" ht="12.75">
      <c r="E731" s="196"/>
    </row>
    <row r="732" spans="1:9" ht="12.75">
      <c r="E732" s="196"/>
    </row>
    <row r="733" spans="1:9" ht="12.75">
      <c r="E733" s="196"/>
    </row>
  </sheetData>
  <mergeCells count="17">
    <mergeCell ref="A688:A692"/>
    <mergeCell ref="A703:A724"/>
    <mergeCell ref="B703:B724"/>
    <mergeCell ref="A693:A702"/>
    <mergeCell ref="B693:B702"/>
    <mergeCell ref="C693:C702"/>
    <mergeCell ref="C703:C724"/>
    <mergeCell ref="E693:E694"/>
    <mergeCell ref="E704:E705"/>
    <mergeCell ref="A13:A686"/>
    <mergeCell ref="C13:C686"/>
    <mergeCell ref="B13:B686"/>
    <mergeCell ref="A8:H8"/>
    <mergeCell ref="A9:H9"/>
    <mergeCell ref="E688:E690"/>
    <mergeCell ref="C688:C692"/>
    <mergeCell ref="B688:B692"/>
  </mergeCells>
  <phoneticPr fontId="2" type="noConversion"/>
  <hyperlinks>
    <hyperlink ref="F43" r:id="rId1" display="javascript:;"/>
  </hyperlinks>
  <pageMargins left="0.39370078740157483" right="0.2" top="0.39370078740157483" bottom="0.39370078740157483" header="0.19685039370078741" footer="0.19685039370078741"/>
  <pageSetup paperSize="9" scale="67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октябрь2013</vt:lpstr>
      <vt:lpstr>ноябрь2013</vt:lpstr>
      <vt:lpstr>декабрь2013</vt:lpstr>
    </vt:vector>
  </TitlesOfParts>
  <Company>КонсультантПлюс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cherepne</cp:lastModifiedBy>
  <cp:lastPrinted>2014-01-13T07:36:51Z</cp:lastPrinted>
  <dcterms:created xsi:type="dcterms:W3CDTF">2012-02-10T12:30:27Z</dcterms:created>
  <dcterms:modified xsi:type="dcterms:W3CDTF">2014-01-13T08:49:04Z</dcterms:modified>
</cp:coreProperties>
</file>